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15360" windowHeight="7155" tabRatio="906" firstSheet="1" activeTab="1"/>
  </bookViews>
  <sheets>
    <sheet name="BALANZA SEPT 16" sheetId="18" state="hidden" r:id="rId1"/>
    <sheet name="VAR. HDA. PUB. SEPTIEMBRE 16  " sheetId="16" r:id="rId2"/>
  </sheets>
  <calcPr calcId="162913"/>
</workbook>
</file>

<file path=xl/calcChain.xml><?xml version="1.0" encoding="utf-8"?>
<calcChain xmlns="http://schemas.openxmlformats.org/spreadsheetml/2006/main">
  <c r="V7" i="18" l="1"/>
  <c r="T132" i="18"/>
  <c r="T143" i="18"/>
  <c r="T165" i="18"/>
  <c r="U178" i="18"/>
  <c r="U15" i="18"/>
  <c r="U23" i="18"/>
  <c r="U85" i="18"/>
  <c r="U107" i="18"/>
  <c r="U209" i="18"/>
  <c r="W25" i="18"/>
  <c r="U412" i="18"/>
  <c r="V45" i="18"/>
  <c r="T177" i="18" l="1"/>
  <c r="U177" i="18"/>
  <c r="U179" i="18" s="1"/>
</calcChain>
</file>

<file path=xl/comments1.xml><?xml version="1.0" encoding="utf-8"?>
<comments xmlns="http://schemas.openxmlformats.org/spreadsheetml/2006/main">
  <authors>
    <author>Mario Edgardo Vermont Garza</author>
  </authors>
  <commentList>
    <comment ref="V209" authorId="0" shapeId="0">
      <text>
        <r>
          <rPr>
            <b/>
            <sz val="9"/>
            <color indexed="81"/>
            <rFont val="Tahoma"/>
            <family val="2"/>
          </rPr>
          <t>Mario Edgardo Vermont Garza:</t>
        </r>
        <r>
          <rPr>
            <sz val="9"/>
            <color indexed="81"/>
            <rFont val="Tahoma"/>
            <family val="2"/>
          </rPr>
          <t xml:space="preserve">
ESTE CANT. PROVIENE DEL MES DE MARZO Y SE ACUMULA PARA LOS SIGUIENTES MESES</t>
        </r>
      </text>
    </comment>
  </commentList>
</comments>
</file>

<file path=xl/sharedStrings.xml><?xml version="1.0" encoding="utf-8"?>
<sst xmlns="http://schemas.openxmlformats.org/spreadsheetml/2006/main" count="2523" uniqueCount="998">
  <si>
    <t>Municipio de la Ciudad de Monterrey</t>
  </si>
  <si>
    <t>Concepto</t>
  </si>
  <si>
    <t>Aportaciones</t>
  </si>
  <si>
    <t>Clave</t>
  </si>
  <si>
    <t>Nombre</t>
  </si>
  <si>
    <t xml:space="preserve">SF-Deudor </t>
  </si>
  <si>
    <t>SF-Acreedor</t>
  </si>
  <si>
    <t xml:space="preserve">            1-0-0-0-0-000</t>
  </si>
  <si>
    <t>ACTIVO</t>
  </si>
  <si>
    <t xml:space="preserve">               1-1-0-0-0-000</t>
  </si>
  <si>
    <t>ACTIVO CIRCULANTE</t>
  </si>
  <si>
    <t xml:space="preserve">                  1-1-1-0-0-000</t>
  </si>
  <si>
    <t>EFECTIVO Y EQUIVALENTES</t>
  </si>
  <si>
    <t xml:space="preserve">                     1-1-1-1-0-000</t>
  </si>
  <si>
    <t>EFECTIVO</t>
  </si>
  <si>
    <t xml:space="preserve">                     1-1-1-2-0-000</t>
  </si>
  <si>
    <t>BANCOS /TESORERÍA</t>
  </si>
  <si>
    <t xml:space="preserve">                     1-1-1-4-0-000</t>
  </si>
  <si>
    <t>INVERSIONES TEMPORALES (HASTA 3 MESES)</t>
  </si>
  <si>
    <t xml:space="preserve">                     1-1-1-5-0-000</t>
  </si>
  <si>
    <t>FONDO CON AFECTACIÓN ESPECÍFICA</t>
  </si>
  <si>
    <t xml:space="preserve">                  1-1-2-0-0-000</t>
  </si>
  <si>
    <t>DERECHOS A RECIBIR EFECTIVO O EQUIVALENT</t>
  </si>
  <si>
    <t xml:space="preserve">                     1-1-2-2-0-000</t>
  </si>
  <si>
    <t>CUENTAS POR COBRAR A CORTO PLAZO</t>
  </si>
  <si>
    <t xml:space="preserve">                     1-1-2-3-0-000</t>
  </si>
  <si>
    <t>DEUDORES DIVERSOS POR COBRAR A CTO PLAZO</t>
  </si>
  <si>
    <t xml:space="preserve">                     1-1-2-5-0-000</t>
  </si>
  <si>
    <t>DEUDORES POR ANT. DE LA TESORERÍA A C.P.</t>
  </si>
  <si>
    <t xml:space="preserve">                     1-1-2-9-0-000</t>
  </si>
  <si>
    <t>OTROS DER A RECIBIR EFVO O EQUIVAL A C.P</t>
  </si>
  <si>
    <t xml:space="preserve">                  1-1-5-0-0-000</t>
  </si>
  <si>
    <t>ALMACENES</t>
  </si>
  <si>
    <t xml:space="preserve">                     1-1-5-1-0-000</t>
  </si>
  <si>
    <t>ALMACEN DE MATERIALES Y SUM DE CONSUMO</t>
  </si>
  <si>
    <t xml:space="preserve">               1-2-0-0-0-000</t>
  </si>
  <si>
    <t>ACTIVO NO CIRCULANTE</t>
  </si>
  <si>
    <t xml:space="preserve">                  1-2-3-0-0-000</t>
  </si>
  <si>
    <t>BIENES INM Y MUEBLES Y CONST EN PROCESO</t>
  </si>
  <si>
    <t xml:space="preserve">                     1-2-3-1-0-000</t>
  </si>
  <si>
    <t>TERRENOS</t>
  </si>
  <si>
    <t xml:space="preserve">                     1-2-3-4-0-000</t>
  </si>
  <si>
    <t>INFRAESTRUCTURA</t>
  </si>
  <si>
    <t xml:space="preserve">                     1-2-3-5-0-000</t>
  </si>
  <si>
    <t>CONST EN PROC EN BIENES DE DOM PUBLICO</t>
  </si>
  <si>
    <t xml:space="preserve">                     1-2-3-6-0-000</t>
  </si>
  <si>
    <t>CONST EN PROCESO EN BIENES PROPIOS</t>
  </si>
  <si>
    <t xml:space="preserve">                  1-2-4-0-0-000</t>
  </si>
  <si>
    <t>BIENES MUEBLES</t>
  </si>
  <si>
    <t xml:space="preserve">                  1-2-5-0-0-000</t>
  </si>
  <si>
    <t>ACTIVOS INTANGIBLES</t>
  </si>
  <si>
    <t xml:space="preserve">                  1-2-7-0-0-000</t>
  </si>
  <si>
    <t>ACTIVOS DIFERIDOS</t>
  </si>
  <si>
    <t xml:space="preserve">                     1-2-7-9-0-000</t>
  </si>
  <si>
    <t>OTROS ACTIVOS DIFERIDOS</t>
  </si>
  <si>
    <t>TOTAL:</t>
  </si>
  <si>
    <t>TOTAL ACTIVO:</t>
  </si>
  <si>
    <t xml:space="preserve">            2-0-0-0-0-000</t>
  </si>
  <si>
    <t>PASIVO</t>
  </si>
  <si>
    <t xml:space="preserve">               2-1-0-0-0-000</t>
  </si>
  <si>
    <t>PASIVO CIRCULANTE</t>
  </si>
  <si>
    <t xml:space="preserve">                  2-1-1-0-0-000</t>
  </si>
  <si>
    <t>CUENTAS POR PAGAR A CORTO PLAZO</t>
  </si>
  <si>
    <t xml:space="preserve">                  2-1-6-0-0-000</t>
  </si>
  <si>
    <t>FONDOS Y BIENES DE TERCEROS EN ADMINISTR</t>
  </si>
  <si>
    <t xml:space="preserve">                     2-1-6-1-0-000</t>
  </si>
  <si>
    <t>FONDOS EN GARANTÍA A CORTO PLAZO</t>
  </si>
  <si>
    <t xml:space="preserve">               2-2-0-0-0-000</t>
  </si>
  <si>
    <t>PASIVO NO CIRCULANTE</t>
  </si>
  <si>
    <t xml:space="preserve">                  2-2-3-0-0-000</t>
  </si>
  <si>
    <t>DEUDA PÚBLICA A LARGO PLAZO</t>
  </si>
  <si>
    <t xml:space="preserve">                     2-2-3-3-0-000</t>
  </si>
  <si>
    <t>PRÉSTAMOS DE LA DEUDA PÚBLICA INTERNA PO</t>
  </si>
  <si>
    <t xml:space="preserve">                  2-2-5-0-0-000</t>
  </si>
  <si>
    <t>TOTAL PASIVO:</t>
  </si>
  <si>
    <t xml:space="preserve">            3-0-0-0-0-000</t>
  </si>
  <si>
    <t>HACIENDA PÚBLICA/ PATRIMONIO</t>
  </si>
  <si>
    <t xml:space="preserve">               3-2-0-0-0-000</t>
  </si>
  <si>
    <t>PATRIMONIO GENERADO</t>
  </si>
  <si>
    <t xml:space="preserve">                  3-2-1-0-0-000</t>
  </si>
  <si>
    <t>RESULTADOS DEL EJERCICIO: (AHORRO/ DESAH</t>
  </si>
  <si>
    <t xml:space="preserve">                  3-2-2-0-0-000</t>
  </si>
  <si>
    <t>RESULTADOS DE EJERCICIOS ANTERIORES</t>
  </si>
  <si>
    <t>TOTAL CAPITAL:</t>
  </si>
  <si>
    <t xml:space="preserve">            4-0-0-0-0-000</t>
  </si>
  <si>
    <t>INGRESOS Y OTROS BENEFICIOS</t>
  </si>
  <si>
    <t xml:space="preserve">               4-1-0-0-0-000</t>
  </si>
  <si>
    <t>INGRESOS DE GESTIÓN</t>
  </si>
  <si>
    <t xml:space="preserve">                  4-1-1-0-0-000</t>
  </si>
  <si>
    <t>IMPUESTOS</t>
  </si>
  <si>
    <t xml:space="preserve">                     4-1-1-1-0-000</t>
  </si>
  <si>
    <t>IMPUESTOS SOBRE LOS INGRESOS</t>
  </si>
  <si>
    <t xml:space="preserve">                     4-1-1-2-0-000</t>
  </si>
  <si>
    <t>IMPUESTOS SOBRE EL PATRIMONIO</t>
  </si>
  <si>
    <t xml:space="preserve">                     4-1-1-7-0-000</t>
  </si>
  <si>
    <t>ACCESORIOS DE IMPUESTOS</t>
  </si>
  <si>
    <t xml:space="preserve">                  4-1-3-0-0-000</t>
  </si>
  <si>
    <t>CONTRIBUCIONES DE MEJORAS</t>
  </si>
  <si>
    <t xml:space="preserve">                     4-1-3-1-0-000</t>
  </si>
  <si>
    <t xml:space="preserve">                  4-1-4-0-0-000</t>
  </si>
  <si>
    <t>DERECHOS</t>
  </si>
  <si>
    <t xml:space="preserve">                     4-1-4-1-0-000</t>
  </si>
  <si>
    <t>"DERECHOS POR EL USO, GOCE, APROVECHAMIE</t>
  </si>
  <si>
    <t xml:space="preserve">                     4-1-4-3-0-000</t>
  </si>
  <si>
    <t>DERECHOS POR PRESTACIÓN DE SERVICIOS</t>
  </si>
  <si>
    <t xml:space="preserve">                     4-1-4-4-0-000</t>
  </si>
  <si>
    <t>ACCESORIOS DE DERECHOS</t>
  </si>
  <si>
    <t xml:space="preserve">                     4-1-4-9-0-000</t>
  </si>
  <si>
    <t>OTROS DERECHOS</t>
  </si>
  <si>
    <t xml:space="preserve">                  4-1-5-0-0-000</t>
  </si>
  <si>
    <t>PRODUCTOS DE TIPO CORRIENTE</t>
  </si>
  <si>
    <t xml:space="preserve">                     4-1-5-1-0-000</t>
  </si>
  <si>
    <t>PRODUCTOS DERIVADOS DEL USO Y APROVECHAM</t>
  </si>
  <si>
    <t xml:space="preserve">                     4-1-5-2-0-000</t>
  </si>
  <si>
    <t>ENAJENACIÓN DE BIENES MUEBLES NO SUJETOS</t>
  </si>
  <si>
    <t xml:space="preserve">                     4-1-5-3-0-000</t>
  </si>
  <si>
    <t>ACCESORIOS DE PRODUCTOS</t>
  </si>
  <si>
    <t xml:space="preserve">                     4-1-5-9-0-000</t>
  </si>
  <si>
    <t>OTROS PRODUCTOS QUE GENERAN INGRESOS COR</t>
  </si>
  <si>
    <t xml:space="preserve">                  4-1-6-0-0-000</t>
  </si>
  <si>
    <t>APROVECHAMIENTOS DE TIPO CORRIENTE</t>
  </si>
  <si>
    <t xml:space="preserve">                     4-1-6-1-0-000</t>
  </si>
  <si>
    <t>INCENTIVOS DERIVADOS DE LA COLABORACIÓN</t>
  </si>
  <si>
    <t xml:space="preserve">                     4-1-6-2-0-000</t>
  </si>
  <si>
    <t>MULTAS</t>
  </si>
  <si>
    <t xml:space="preserve">                     4-1-6-3-0-000</t>
  </si>
  <si>
    <t>INDEMNIZACIONES</t>
  </si>
  <si>
    <t xml:space="preserve">                     4-1-6-7-0-000</t>
  </si>
  <si>
    <t>APROVECHAMIENTOS POR APORTACIONES Y COOP</t>
  </si>
  <si>
    <t xml:space="preserve">                     4-1-6-8-0-000</t>
  </si>
  <si>
    <t>ACCESORIOS DE APROVECHAMIENTOS</t>
  </si>
  <si>
    <t xml:space="preserve">                     4-1-6-9-0-000</t>
  </si>
  <si>
    <t>OTROS APROVECHAMIENTOS</t>
  </si>
  <si>
    <t xml:space="preserve">               4-2-0-0-0-000</t>
  </si>
  <si>
    <t>"PARTICIPACIONES, APORTACIONES, TRANSFER</t>
  </si>
  <si>
    <t xml:space="preserve">                  4-2-1-0-0-000</t>
  </si>
  <si>
    <t>PARTICIPACIONES Y APORTACIONES</t>
  </si>
  <si>
    <t xml:space="preserve">                     4-2-1-1-0-000</t>
  </si>
  <si>
    <t>PARTICIPACIONES</t>
  </si>
  <si>
    <t xml:space="preserve">                     4-2-1-2-0-000</t>
  </si>
  <si>
    <t>APORTACIONES</t>
  </si>
  <si>
    <t xml:space="preserve">                     4-2-1-3-0-000</t>
  </si>
  <si>
    <t>CONVENIOS</t>
  </si>
  <si>
    <t xml:space="preserve">                  4-2-2-0-0-000</t>
  </si>
  <si>
    <t>"TRANSFERENCIAS, ASIGNACIONES, SUBSIDIOS</t>
  </si>
  <si>
    <t xml:space="preserve">                     4-2-2-3-0-000</t>
  </si>
  <si>
    <t>SUBSIDIOS Y SUBVENCIONES</t>
  </si>
  <si>
    <t xml:space="preserve">               4-3-0-0-0-000</t>
  </si>
  <si>
    <t>OTROS INGRESOS Y BENEFICIOS</t>
  </si>
  <si>
    <t xml:space="preserve">                  4-3-9-0-0-000</t>
  </si>
  <si>
    <t>OTROS INGRESOS Y BENEFICIOS VARIOS</t>
  </si>
  <si>
    <t xml:space="preserve">                     4-3-9-9-0-000</t>
  </si>
  <si>
    <t xml:space="preserve">            5-0-0-0-0-000</t>
  </si>
  <si>
    <t>GASTOS Y OTRAS PERDIDAS</t>
  </si>
  <si>
    <t xml:space="preserve">               5-1-0-0-0-000</t>
  </si>
  <si>
    <t>GASTOS DE FUNCIONAMIENTO</t>
  </si>
  <si>
    <t xml:space="preserve">                  5-1-1-0-0-000</t>
  </si>
  <si>
    <t>SERVICIOS PERSONALES</t>
  </si>
  <si>
    <t xml:space="preserve">                  5-1-2-0-0-000</t>
  </si>
  <si>
    <t>MATERIALES Y SUMINISTROS</t>
  </si>
  <si>
    <t xml:space="preserve">                  5-1-3-0-0-000</t>
  </si>
  <si>
    <t>SERVICIOS GENERALES</t>
  </si>
  <si>
    <t xml:space="preserve">                     5-1-3-4-0-000</t>
  </si>
  <si>
    <t>SERVICIOS FINANCIEROS, BANCARIOS Y COME</t>
  </si>
  <si>
    <t xml:space="preserve">                     5-1-3-5-0-000</t>
  </si>
  <si>
    <t>SERVICIOS DE INSTALACION, REPARACION, M</t>
  </si>
  <si>
    <t xml:space="preserve">                     5-1-3-6-0-000</t>
  </si>
  <si>
    <t>SERVICIOS DE COMUNICACIÓN SOCIAL Y PUBLI</t>
  </si>
  <si>
    <t xml:space="preserve">                     5-1-3-7-0-000</t>
  </si>
  <si>
    <t>SERVICIO DE TRASLADO Y VIATICOS</t>
  </si>
  <si>
    <t xml:space="preserve">                     5-1-3-8-0-000</t>
  </si>
  <si>
    <t>SERVICIOS OFICIALES</t>
  </si>
  <si>
    <t xml:space="preserve">                     5-1-3-9-0-000</t>
  </si>
  <si>
    <t>OTROS SERVICIOS GENERALES</t>
  </si>
  <si>
    <t xml:space="preserve">               5-2-0-0-0-000</t>
  </si>
  <si>
    <t>TRANSFERENCIAS, ASIGNACIONES, SUBSIDIOS</t>
  </si>
  <si>
    <t xml:space="preserve">                  5-2-1-0-0-000</t>
  </si>
  <si>
    <t>TRANSFERENCIAS INTERNAS Y ASIGNACIONES A</t>
  </si>
  <si>
    <t xml:space="preserve">                     5-2-1-1-0-000</t>
  </si>
  <si>
    <t>ASIGNACIONES AL SECTOR PUBLICO</t>
  </si>
  <si>
    <t xml:space="preserve">                  5-2-4-0-0-000</t>
  </si>
  <si>
    <t>AYUDAS SOCIALES</t>
  </si>
  <si>
    <t xml:space="preserve">                  5-2-5-0-0-000</t>
  </si>
  <si>
    <t>PENSIONES Y JUBILACIONES</t>
  </si>
  <si>
    <t xml:space="preserve">               5-3-0-0-0-000</t>
  </si>
  <si>
    <t xml:space="preserve">                  5-3-3-0-0-000</t>
  </si>
  <si>
    <t xml:space="preserve">                     5-3-3-1-0-000</t>
  </si>
  <si>
    <t>CONVENIOS DE REASIGNACION</t>
  </si>
  <si>
    <t xml:space="preserve">                     5-3-3-2-0-000</t>
  </si>
  <si>
    <t>CONVENIOS DE DESCENTRALIZACION Y OTROS</t>
  </si>
  <si>
    <t xml:space="preserve">               5-4-0-0-0-000</t>
  </si>
  <si>
    <t>INTERESES, COMISIONES Y OTROS GASTOS DE</t>
  </si>
  <si>
    <t xml:space="preserve">                  5-4-1-0-0-000</t>
  </si>
  <si>
    <t>INTERESES DE LA DEUDA PUBLICA</t>
  </si>
  <si>
    <t xml:space="preserve">               5-5-0-0-0-000</t>
  </si>
  <si>
    <t>OTROS GASTOS Y PERDIDAS EXTRAORDINARIAS</t>
  </si>
  <si>
    <t xml:space="preserve">                  5-5-9-0-0-000</t>
  </si>
  <si>
    <t>OTROS GASTOS</t>
  </si>
  <si>
    <t xml:space="preserve">            6-0-0-0-0-000</t>
  </si>
  <si>
    <t>CUENTAS DE CIERRE CONTABLE</t>
  </si>
  <si>
    <t>TOTAL RESULTADOS:</t>
  </si>
  <si>
    <t>TOTAL ORDEN:</t>
  </si>
  <si>
    <t>TOTAL ACTIVO, PASIVO Y CAPITAL:</t>
  </si>
  <si>
    <t xml:space="preserve">                  1-1-3-0-0-000</t>
  </si>
  <si>
    <t>DERECHOS A RECIBIR BIENES O SERVICIOS</t>
  </si>
  <si>
    <t xml:space="preserve">                  1-2-1-0-0-000</t>
  </si>
  <si>
    <t>INVERSIONES FINANCIERAS A LARGO PLAZO</t>
  </si>
  <si>
    <t xml:space="preserve">                     1-2-5-9-0-000</t>
  </si>
  <si>
    <t>OTROS ACTIVOS INTANGIBLES</t>
  </si>
  <si>
    <t xml:space="preserve">                  1-2-6-0-0-000</t>
  </si>
  <si>
    <t>DEPN, DETERIORO Y AMORT ACUM DE BIENES</t>
  </si>
  <si>
    <t xml:space="preserve">                     1-2-6-1-0-000</t>
  </si>
  <si>
    <t>DEPRECIACIÓN ACUM DE BIENES INMUEBLES</t>
  </si>
  <si>
    <t xml:space="preserve">                     1-2-6-2-0-000</t>
  </si>
  <si>
    <t>DEPRECIACION ACUM DE INFRAESTRUCTURA</t>
  </si>
  <si>
    <t xml:space="preserve">                     1-2-7-1-0-000</t>
  </si>
  <si>
    <t>ESTUDIOS, FORMULACION Y EVAL DE PROYECTO</t>
  </si>
  <si>
    <t xml:space="preserve">                  2-1-9-0-0-000</t>
  </si>
  <si>
    <t>OTROS PASIVOS A CORTO PLAZO</t>
  </si>
  <si>
    <t xml:space="preserve">                  3-2-5-0-0-000</t>
  </si>
  <si>
    <t>RECTIFICACIONES DE RESULTADOS DE EJERCIC</t>
  </si>
  <si>
    <t xml:space="preserve">                     3-2-5-1-0-000</t>
  </si>
  <si>
    <t>CAMBIOS EN POLÍTICAS CONTABLES</t>
  </si>
  <si>
    <t xml:space="preserve">                     3-2-5-2-0-000</t>
  </si>
  <si>
    <t>CAMBIOS POR ERRORES CONTABLES</t>
  </si>
  <si>
    <t xml:space="preserve">                     4-3-9-1-0-000</t>
  </si>
  <si>
    <t>OTROS INGRESOS DE EJERCICIOS ANTERIORES</t>
  </si>
  <si>
    <t xml:space="preserve">                     5-4-1-1-0-000</t>
  </si>
  <si>
    <t>INTERESES DE LA DEUDA PUBLICA INTERNA</t>
  </si>
  <si>
    <t xml:space="preserve">                  5-5-1-0-0-000</t>
  </si>
  <si>
    <t>ESTIMACIONES, DEPRECIACIONES, DETERIORO</t>
  </si>
  <si>
    <t xml:space="preserve">               5-6-0-0-0-000</t>
  </si>
  <si>
    <t>CONSTRUCCION EN BIENES NO CAPITALIZABLE</t>
  </si>
  <si>
    <t xml:space="preserve">                  5-6-1-0-0-000</t>
  </si>
  <si>
    <t xml:space="preserve">            7-0-0-0-0-000</t>
  </si>
  <si>
    <t>CUENTAS DE ORDEN CONTABLES</t>
  </si>
  <si>
    <t xml:space="preserve">               7-1-0-0-0-000</t>
  </si>
  <si>
    <t>VALORES</t>
  </si>
  <si>
    <t xml:space="preserve">                  7-1-1-0-0-000</t>
  </si>
  <si>
    <t>VALORES EN CUSTODIA</t>
  </si>
  <si>
    <t xml:space="preserve">                  7-1-2-0-0-000</t>
  </si>
  <si>
    <t>CUSTODIA DE VALORES</t>
  </si>
  <si>
    <t xml:space="preserve">                  7-1-3-0-0-000</t>
  </si>
  <si>
    <t>INSTRUMENTOS DE CRÉDITO PRESTADOS A FORM</t>
  </si>
  <si>
    <t xml:space="preserve">                  7-1-4-0-0-000</t>
  </si>
  <si>
    <t>PRÉSTAMO DE INSTRUMENTOS DE CRÉDITO A FO</t>
  </si>
  <si>
    <t xml:space="preserve">                  7-1-5-0-0-000</t>
  </si>
  <si>
    <t>INSTRUMENTOS DE CRÉDITO RECIBIDOS EN GAR</t>
  </si>
  <si>
    <t xml:space="preserve">                  7-1-6-0-0-000</t>
  </si>
  <si>
    <t>GARANTÍA DE CRÉDITOS RECIBIDOS DE LOS FO</t>
  </si>
  <si>
    <t xml:space="preserve">               7-2-0-0-0-000</t>
  </si>
  <si>
    <t>EMISIÓN DE OBLIGACIONES</t>
  </si>
  <si>
    <t xml:space="preserve">                  7-2-1-0-0-000</t>
  </si>
  <si>
    <t>"AUTORIZACIÓN PARA LA EMISIÓN DE BONOS,</t>
  </si>
  <si>
    <t xml:space="preserve">                  7-2-2-0-0-000</t>
  </si>
  <si>
    <t>AUTORIZACIÓN PARA FIRMA DE PRÉSTAMOS</t>
  </si>
  <si>
    <t xml:space="preserve">                  7-2-3-0-0-000</t>
  </si>
  <si>
    <t>EMISIÓN DE BONOS Y OTROS VALORES DE LA D</t>
  </si>
  <si>
    <t xml:space="preserve">                  7-2-4-0-0-000</t>
  </si>
  <si>
    <t>BONOS Y OTROS VALORES DE LA DEUDA INTERN</t>
  </si>
  <si>
    <t xml:space="preserve">                  7-2-5-0-0-000</t>
  </si>
  <si>
    <t xml:space="preserve">                  7-2-6-0-0-000</t>
  </si>
  <si>
    <t>BONOS Y OTROS VALORES DE LA DEUDA EXTERN</t>
  </si>
  <si>
    <t xml:space="preserve">               7-3-0-0-0-000</t>
  </si>
  <si>
    <t>AVALES Y GARANTÍAS</t>
  </si>
  <si>
    <t xml:space="preserve">                  7-3-1-0-0-000</t>
  </si>
  <si>
    <t>AVÁLES AUTORIZADOS</t>
  </si>
  <si>
    <t xml:space="preserve">                  7-3-2-0-0-000</t>
  </si>
  <si>
    <t>AVALES FIRMADOS</t>
  </si>
  <si>
    <t xml:space="preserve">                  7-3-3-0-0-000</t>
  </si>
  <si>
    <t>FIANZAS Y GARANTÍAS RECIBIDAS POR DEUDAS</t>
  </si>
  <si>
    <t xml:space="preserve">                  7-3-4-0-0-000</t>
  </si>
  <si>
    <t>FIANZAS Y GARANTÍAS RECIBIDAS</t>
  </si>
  <si>
    <t xml:space="preserve">                  7-3-5-0-0-000</t>
  </si>
  <si>
    <t>FIANZAS OTORGADAS PARA RESPALDAR OBLIGAC</t>
  </si>
  <si>
    <t xml:space="preserve">                  7-3-6-0-0-000</t>
  </si>
  <si>
    <t>FIANZAS OTORGADAS DEL GOBIERNO PARA RESP</t>
  </si>
  <si>
    <t xml:space="preserve">               7-4-0-0-0-000</t>
  </si>
  <si>
    <t>JUICIOS</t>
  </si>
  <si>
    <t xml:space="preserve">                  7-4-1-0-0-000</t>
  </si>
  <si>
    <t>DEMANDAS JUDICIALES EN PROCESO DE RESOLU</t>
  </si>
  <si>
    <t xml:space="preserve">                  7-4-2-0-0-000</t>
  </si>
  <si>
    <t>RESOLUCIONES DE DEMANDAS EN PROCESOS JUD</t>
  </si>
  <si>
    <t xml:space="preserve">               7-5-0-0-0-000</t>
  </si>
  <si>
    <t>INVERSIÓN PÚBLICA</t>
  </si>
  <si>
    <t xml:space="preserve">                  7-5-1-0-0-000</t>
  </si>
  <si>
    <t>CONTRATOS PARA INVERSIÓN PÚBLICA</t>
  </si>
  <si>
    <t xml:space="preserve">                     7-5-1-1-0-000</t>
  </si>
  <si>
    <t>CONTRATOS PARA INV. MEDIANTE APP DYCUSA</t>
  </si>
  <si>
    <t xml:space="preserve">                  7-5-2-0-0-000</t>
  </si>
  <si>
    <t>INVERSIÓN PÚBLICA CONTRATADA</t>
  </si>
  <si>
    <t xml:space="preserve">                     7-5-2-1-0-000</t>
  </si>
  <si>
    <t>INVERSIÓN PÚBLICA MEDIANTE APP DYCUSA</t>
  </si>
  <si>
    <t xml:space="preserve">               7-6-0-0-0-000</t>
  </si>
  <si>
    <t>BIENES EN CONCESIONADOS O EN COMODATO</t>
  </si>
  <si>
    <t xml:space="preserve">                  7-6-1-0-0-000</t>
  </si>
  <si>
    <t>BIENES BAJO CONTRATO DE CONSECIÓN</t>
  </si>
  <si>
    <t xml:space="preserve">                  7-6-2-0-0-000</t>
  </si>
  <si>
    <t>CONTRATO DE CONCESIÓN POR BIENES</t>
  </si>
  <si>
    <t xml:space="preserve">                  7-6-3-0-0-000</t>
  </si>
  <si>
    <t>BIENES BAJO CONTRATO DE COMODATOS</t>
  </si>
  <si>
    <t xml:space="preserve">                  7-6-4-0-0-000</t>
  </si>
  <si>
    <t>CONTRATO DE COMODATO POR BIENES.</t>
  </si>
  <si>
    <t xml:space="preserve">            8-0-0-0-0-000</t>
  </si>
  <si>
    <t>CUENTAS DE ORDEN PRESUPUESTARIAS</t>
  </si>
  <si>
    <t xml:space="preserve">               8-1-0-0-0-000</t>
  </si>
  <si>
    <t>LEY DE INGRESOS</t>
  </si>
  <si>
    <t xml:space="preserve">                  8-1-1-0-0-000</t>
  </si>
  <si>
    <t>LEY DE INGRESOS ESTIMADA</t>
  </si>
  <si>
    <t xml:space="preserve">                  8-1-2-0-0-000</t>
  </si>
  <si>
    <t>LEY DE INGRESOS POR EJECUTAR</t>
  </si>
  <si>
    <t xml:space="preserve">                  8-1-3-0-0-000</t>
  </si>
  <si>
    <t>LEY DE INGRESOS MODIFICADA</t>
  </si>
  <si>
    <t xml:space="preserve">                  8-1-4-0-0-000</t>
  </si>
  <si>
    <t>LEY DE INGRESOS DEVENGADA</t>
  </si>
  <si>
    <t xml:space="preserve">                  8-1-5-0-0-000</t>
  </si>
  <si>
    <t>LEY DE INGRESOS RECAUDADA</t>
  </si>
  <si>
    <t xml:space="preserve">               8-2-0-0-0-000</t>
  </si>
  <si>
    <t>PRESUPUESTO DE EGRESOS</t>
  </si>
  <si>
    <t xml:space="preserve">                  8-2-1-0-0-000</t>
  </si>
  <si>
    <t>PRESUPUESTO DE EGRESOS APROBADO</t>
  </si>
  <si>
    <t xml:space="preserve">                  8-2-2-0-0-000</t>
  </si>
  <si>
    <t>PRESUPUESTO DE EGRESOS POR EJERCER</t>
  </si>
  <si>
    <t xml:space="preserve">                  8-2-3-0-0-000</t>
  </si>
  <si>
    <t>PRESUPUESTO MODIFICADO</t>
  </si>
  <si>
    <t xml:space="preserve">                  8-2-4-0-0-000</t>
  </si>
  <si>
    <t>PRESUPUESTO DE EGRESOS COMPROMETIDO</t>
  </si>
  <si>
    <t xml:space="preserve">                  8-2-5-0-0-000</t>
  </si>
  <si>
    <t>PRESUPUESTO DE EGRESOS DEVENGADO</t>
  </si>
  <si>
    <t xml:space="preserve">                  8-2-6-0-0-000</t>
  </si>
  <si>
    <t>PRESUPUESTO DE EGRESOS EJERCIDO</t>
  </si>
  <si>
    <t xml:space="preserve">                  8-2-7-0-0-000</t>
  </si>
  <si>
    <t>PRESUPUESTO DE EGRESOS PAGADO</t>
  </si>
  <si>
    <t xml:space="preserve">            9-0-0-0-0-000</t>
  </si>
  <si>
    <t>CUENTAS DE LIQUIDACION Y CIERRE PRESUPUE</t>
  </si>
  <si>
    <t xml:space="preserve">               9-1-0-0-0-000</t>
  </si>
  <si>
    <t>SUPERÁVIT FINANCIERO</t>
  </si>
  <si>
    <t xml:space="preserve">               9-2-0-0-0-000</t>
  </si>
  <si>
    <t>DÉFICIT FINANCIERO</t>
  </si>
  <si>
    <t xml:space="preserve">               9-3-0-0-0-000</t>
  </si>
  <si>
    <t>ADEUDOS DE EJERCICIOS FISCALES ANTERIORE</t>
  </si>
  <si>
    <t>MUNICIPIO DE MONTERREY</t>
  </si>
  <si>
    <t>Tipo</t>
  </si>
  <si>
    <t>SI-Deudor</t>
  </si>
  <si>
    <t>SI-Acreedor</t>
  </si>
  <si>
    <t>Cargos</t>
  </si>
  <si>
    <t>Crédito</t>
  </si>
  <si>
    <t>Activo Circulante</t>
  </si>
  <si>
    <t xml:space="preserve">                     1-1-1-3-0-000</t>
  </si>
  <si>
    <t>BANCOS/DEPENDENCIAS Y OTROS</t>
  </si>
  <si>
    <t xml:space="preserve">                     1-1-1-6-0-000</t>
  </si>
  <si>
    <t>DEPTS DE FONDOS TERC EN GTIA Y/O ADMON</t>
  </si>
  <si>
    <t xml:space="preserve">                     1-1-1-9-0-000</t>
  </si>
  <si>
    <t>OTROS EFECTIVOS Y EQUIVALENTES</t>
  </si>
  <si>
    <t xml:space="preserve">                     1-1-2-1-0-000</t>
  </si>
  <si>
    <t>INVERSIONES FINANCIERAS DE CORTO PLAZO</t>
  </si>
  <si>
    <t xml:space="preserve">                     1-1-2-4-0-000</t>
  </si>
  <si>
    <t>INGRESOS POR RECUPERAR A CORTO PLAZO</t>
  </si>
  <si>
    <t xml:space="preserve">                     1-1-2-6-0-000</t>
  </si>
  <si>
    <t>PRESTAMOS OTORGADOS A CORTO PLAZO</t>
  </si>
  <si>
    <t xml:space="preserve">                     1-1-3-1-0-000</t>
  </si>
  <si>
    <t>ANT A PROV POR ADQ DE BIENES Y PREST SER</t>
  </si>
  <si>
    <t xml:space="preserve">                     1-1-3-2-0-000</t>
  </si>
  <si>
    <t>ANT A PROV  ADQ DE BIENES INM Y MUE A CP</t>
  </si>
  <si>
    <t xml:space="preserve">                     1-1-3-3-0-000</t>
  </si>
  <si>
    <t>ANT A PROV POR ADQ DE BIENES INTANG A CP</t>
  </si>
  <si>
    <t xml:space="preserve">                     1-1-3-4-0-000</t>
  </si>
  <si>
    <t>ANT A CONTRATISTAS POR OB PUBLICAS A CP</t>
  </si>
  <si>
    <t xml:space="preserve">                     1-1-3-9-0-000</t>
  </si>
  <si>
    <t>OTROS DERE A RECIBIR BIENES O SERV A CP</t>
  </si>
  <si>
    <t xml:space="preserve">                  1-1-4-0-0-000</t>
  </si>
  <si>
    <t>INVENTARIOS</t>
  </si>
  <si>
    <t xml:space="preserve">                     1-1-4-1-0-000</t>
  </si>
  <si>
    <t>INVENTARIO DE MERCANCÍAS PARA VENTA</t>
  </si>
  <si>
    <t xml:space="preserve">                     1-1-4-2-0-000</t>
  </si>
  <si>
    <t>INVENTARIO DE MERCANCÍAS TERMINADAS</t>
  </si>
  <si>
    <t xml:space="preserve">                     1-1-4-3-0-000</t>
  </si>
  <si>
    <t>INV DE MERCANCIAS EN PROCESO DE ELABORCI</t>
  </si>
  <si>
    <t xml:space="preserve">                     1-1-4-4-0-000</t>
  </si>
  <si>
    <t>INV DE MAT PRIMAS, MAT Y SUM P/ PRODUCCI</t>
  </si>
  <si>
    <t xml:space="preserve">                     1-1-4-5-0-000</t>
  </si>
  <si>
    <t>BIENES EN TRÁNSITO</t>
  </si>
  <si>
    <t xml:space="preserve">                  1-1-6-0-0-000</t>
  </si>
  <si>
    <t>ESTIM P/PERDIDA DETERIORO DE ACT CIRCULA</t>
  </si>
  <si>
    <t xml:space="preserve">                     1-1-6-1-0-000</t>
  </si>
  <si>
    <t>EST P/CTAS INCOB P/ DER A REC EFVO O EQU</t>
  </si>
  <si>
    <t xml:space="preserve">                     1-1-6-2-0-000</t>
  </si>
  <si>
    <t>ESTIMACIÓN POR DETERIORO DE INVENTARIOS</t>
  </si>
  <si>
    <t xml:space="preserve">                  1-1-9-0-0-000</t>
  </si>
  <si>
    <t>OTROS ACTIVOS CIRCULANTES</t>
  </si>
  <si>
    <t xml:space="preserve">                     1-1-9-1-0-000</t>
  </si>
  <si>
    <t>VALORES EN GARANTÍA</t>
  </si>
  <si>
    <t xml:space="preserve">                     1-1-9-2-0-000</t>
  </si>
  <si>
    <t>BIENES EN GARANTIA (EXC DEPOS DE FONDOS)</t>
  </si>
  <si>
    <t xml:space="preserve">                     1-1-9-3-0-000</t>
  </si>
  <si>
    <t>BIENES DERIV DE EMB, DECOM, ASEGUR Y DAC</t>
  </si>
  <si>
    <t xml:space="preserve">                     1-2-1-1-0-000</t>
  </si>
  <si>
    <t>INVERSIONES A LARGO PLAZO</t>
  </si>
  <si>
    <t xml:space="preserve">                     1-2-1-2-0-000</t>
  </si>
  <si>
    <t>TÍTULOS Y VALORES A LARGO PLAZO</t>
  </si>
  <si>
    <t xml:space="preserve">                     1-2-1-3-0-000</t>
  </si>
  <si>
    <t>FIDEICOMISOS, MANDATOS Y CONT ANÁLOGOS</t>
  </si>
  <si>
    <t xml:space="preserve">                     1-2-1-4-0-000</t>
  </si>
  <si>
    <t>PARTICIPACIONES Y APORTACIONES D CAPITAL</t>
  </si>
  <si>
    <t xml:space="preserve">                  1-2-2-0-0-000</t>
  </si>
  <si>
    <t>DERECHOS A RECIBIR EFECTIVO O EQUIV A LP</t>
  </si>
  <si>
    <t xml:space="preserve">                     1-2-2-1-0-000</t>
  </si>
  <si>
    <t>DOCUMENTOS POR COBRAR A LARGO PLAZO</t>
  </si>
  <si>
    <t xml:space="preserve">                     1-2-2-2-0-000</t>
  </si>
  <si>
    <t>DEUDORES DIVERSOS A LARGO PLAZO</t>
  </si>
  <si>
    <t xml:space="preserve">                     1-2-2-3-0-000</t>
  </si>
  <si>
    <t>INGRESOS POR RECUPERAR A LARGO PLAZO</t>
  </si>
  <si>
    <t xml:space="preserve">                     1-2-2-4-0-000</t>
  </si>
  <si>
    <t>PRÉSTAMOS OTORGADOS A LARGO PLAZO</t>
  </si>
  <si>
    <t xml:space="preserve">                     1-2-2-9-0-000</t>
  </si>
  <si>
    <t>OTROS DER A RECIBIR BIENES O SERVS A LP</t>
  </si>
  <si>
    <t xml:space="preserve">                     1-2-3-2-0-000</t>
  </si>
  <si>
    <t>VIVIENDAS</t>
  </si>
  <si>
    <t xml:space="preserve">                     1-2-3-3-0-000</t>
  </si>
  <si>
    <t>EDIFICIOS NO HABITACIONALES</t>
  </si>
  <si>
    <t xml:space="preserve">                     1-2-3-9-0-000</t>
  </si>
  <si>
    <t>OTROS BIENES INMUEBLES</t>
  </si>
  <si>
    <t xml:space="preserve">                     1-2-4-1-0-000</t>
  </si>
  <si>
    <t>MOBILIARIO Y EQUIPO DE ADMINISTRACIÓN</t>
  </si>
  <si>
    <t xml:space="preserve">                     1-2-4-2-0-000</t>
  </si>
  <si>
    <t>MOB Y EQUIPO EDUCACIONAL Y RECREATIVO</t>
  </si>
  <si>
    <t xml:space="preserve">                     1-2-4-3-0-000</t>
  </si>
  <si>
    <t>EQUIPO E INSTRUMENTAL MÉDICO Y DE LABORA</t>
  </si>
  <si>
    <t xml:space="preserve">                     1-2-4-4-0-000</t>
  </si>
  <si>
    <t>VEHICULOS Y EQUIPO DE TRANSPORTE</t>
  </si>
  <si>
    <t xml:space="preserve">                     1-2-4-5-0-000</t>
  </si>
  <si>
    <t>EQUIPO DE DEFENSA Y SEGURIDAD</t>
  </si>
  <si>
    <t xml:space="preserve">                     1-2-4-6-0-000</t>
  </si>
  <si>
    <t>MAQUINARIA, OTROS EQUIPOS Y HERRAMIENTAS</t>
  </si>
  <si>
    <t xml:space="preserve">                     1-2-4-7-0-000</t>
  </si>
  <si>
    <t>COLECCIONES, OBRAS DE ARTE Y OBJ VALISOS</t>
  </si>
  <si>
    <t xml:space="preserve">                     1-2-4-8-0-000</t>
  </si>
  <si>
    <t>ACTIVOS BIOLÓGICOS</t>
  </si>
  <si>
    <t xml:space="preserve">                     1-2-5-1-0-000</t>
  </si>
  <si>
    <t>SOFTWARE</t>
  </si>
  <si>
    <t xml:space="preserve">                     1-2-5-2-0-000</t>
  </si>
  <si>
    <t>PATENTES, MARCAS Y DERECHOS</t>
  </si>
  <si>
    <t xml:space="preserve">                     1-2-5-3-0-000</t>
  </si>
  <si>
    <t>CONCESIONES Y FRANQUICIAS</t>
  </si>
  <si>
    <t xml:space="preserve">                     1-2-5-4-0-000</t>
  </si>
  <si>
    <t>LICENCIAS</t>
  </si>
  <si>
    <t xml:space="preserve">                     1-2-6-3-0-000</t>
  </si>
  <si>
    <t>DEPRECIACIÓN ACUMULADA DE BIENES MUEBLES</t>
  </si>
  <si>
    <t xml:space="preserve">                     1-2-6-4-0-000</t>
  </si>
  <si>
    <t>DETERIORO ACUM DE ACTIVOS BIOLOGICOS</t>
  </si>
  <si>
    <t xml:space="preserve">                     1-2-6-5-0-000</t>
  </si>
  <si>
    <t>AMORTIZACION ACUM DE ACTIVOS INTANGIBLES</t>
  </si>
  <si>
    <t xml:space="preserve">                     1-2-7-2-0-000</t>
  </si>
  <si>
    <t>DER S/BIENES EN REG DE ARREND FINANCIERO</t>
  </si>
  <si>
    <t xml:space="preserve">                     1-2-7-3-0-000</t>
  </si>
  <si>
    <t>GASTOS PAGADOS POR ADELANTADO A LP</t>
  </si>
  <si>
    <t xml:space="preserve">                     1-2-7-4-0-000</t>
  </si>
  <si>
    <t>ANTICIPOS A LARGO PLAZO</t>
  </si>
  <si>
    <t xml:space="preserve">                     1-2-7-5-0-000</t>
  </si>
  <si>
    <t>BENEF AL RETIRO DE EMPL PAG P/ADELANTADO</t>
  </si>
  <si>
    <t xml:space="preserve">                  1-2-8-0-0-000</t>
  </si>
  <si>
    <t>ESTIM P/PERDIDA O DETER DE ACT NO CIRCUL</t>
  </si>
  <si>
    <t xml:space="preserve">                     1-2-8-1-0-000</t>
  </si>
  <si>
    <t>ESTIM P PERD D CTAS INCOB D DOC X COB LP</t>
  </si>
  <si>
    <t xml:space="preserve">                     1-2-8-2-0-000</t>
  </si>
  <si>
    <t>ESTIM P PERD D CTAS INCOB DEUD DIV  LP</t>
  </si>
  <si>
    <t xml:space="preserve">                     1-2-8-3-0-000</t>
  </si>
  <si>
    <t>ESTIM P PERD D CTAS INCOB D ING P/COB LP</t>
  </si>
  <si>
    <t xml:space="preserve">                     1-2-8-4-0-000</t>
  </si>
  <si>
    <t>ESTIM P/ PERD D CTAS INCOB DE PREST LP</t>
  </si>
  <si>
    <t xml:space="preserve">                     1-2-8-9-0-000</t>
  </si>
  <si>
    <t>ESTIM POR PERD DE OTRAS CTAS INCOB A LP</t>
  </si>
  <si>
    <t xml:space="preserve">                  1-2-9-0-0-000</t>
  </si>
  <si>
    <t>OTROS ACTIVOS NO CIRCULANTES</t>
  </si>
  <si>
    <t xml:space="preserve">                     1-2-9-1-0-000</t>
  </si>
  <si>
    <t>BIENES EN CONCESIÓN</t>
  </si>
  <si>
    <t xml:space="preserve">                     1-2-9-2-0-000</t>
  </si>
  <si>
    <t>BIENES EN ARRENDAMIENTO FINANCIERO</t>
  </si>
  <si>
    <t xml:space="preserve">                     1-2-9-3-0-000</t>
  </si>
  <si>
    <t>BIENES EN COMODATO</t>
  </si>
  <si>
    <t>Pasivo Circuante</t>
  </si>
  <si>
    <t xml:space="preserve">                     2-1-1-1-0-000</t>
  </si>
  <si>
    <t>SERVICIOS PERSONALES POR PAGAR A CP</t>
  </si>
  <si>
    <t xml:space="preserve">                     2-1-1-2-0-000</t>
  </si>
  <si>
    <t>PROVEEDORES POR PAGAR A CORTO PLAZO</t>
  </si>
  <si>
    <t xml:space="preserve">                     2-1-1-3-0-000</t>
  </si>
  <si>
    <t>CONTR POR OBRAS PUBLICAS P/PAGAR A CP</t>
  </si>
  <si>
    <t xml:space="preserve">                     2-1-1-4-0-000</t>
  </si>
  <si>
    <t>PARTICIP Y APORTAC P PAGAR A CORTO PLAZO</t>
  </si>
  <si>
    <t xml:space="preserve">                     2-1-1-5-0-000</t>
  </si>
  <si>
    <t>TRANSFER OTORGADAS P PAGAR A CORTO PLAZO</t>
  </si>
  <si>
    <t xml:space="preserve">                     2-1-1-6-0-000</t>
  </si>
  <si>
    <t>INT, COM Y OTR GTS D LA DEUDA PUB X P CP</t>
  </si>
  <si>
    <t xml:space="preserve">                     2-1-1-7-0-000</t>
  </si>
  <si>
    <t>RETENC Y CONTRIBUCIONES X PAGAR A CP</t>
  </si>
  <si>
    <t xml:space="preserve">                     2-1-1-8-0-000</t>
  </si>
  <si>
    <t>DEV DE LA LEY DE INGRESOS X PAG A CP</t>
  </si>
  <si>
    <t xml:space="preserve">                     2-1-1-9-0-000</t>
  </si>
  <si>
    <t>OTRAS CUENTAS POR PAGAR A CORTO PLAZO</t>
  </si>
  <si>
    <t xml:space="preserve">                  2-1-2-0-0-000</t>
  </si>
  <si>
    <t>DOCUMENTOS POR PAGAR A CORTO PLAZO</t>
  </si>
  <si>
    <t xml:space="preserve">                     2-1-2-1-0-000</t>
  </si>
  <si>
    <t>DOCUMENTOS COMERCIALES POR PAGAR A CORTO</t>
  </si>
  <si>
    <t xml:space="preserve">                     2-1-2-2-0-000</t>
  </si>
  <si>
    <t>DOCUMENTOS CON CONTRATISTAS POR OBRASPÚB</t>
  </si>
  <si>
    <t xml:space="preserve">                     2-1-2-9-0-000</t>
  </si>
  <si>
    <t>OTROS DOCUMENTOS POR PAGAR A CORTO PLAZO</t>
  </si>
  <si>
    <t xml:space="preserve">                  2-1-3-0-0-000</t>
  </si>
  <si>
    <t>PORCIÓN A CORTO PLAZO DE LA DEUDA PÚBLIC</t>
  </si>
  <si>
    <t xml:space="preserve">                     2-1-3-1-0-000</t>
  </si>
  <si>
    <t xml:space="preserve">                     2-1-3-2-0-000</t>
  </si>
  <si>
    <t>PORCION A CTO PLAZO DE DEUDA PUB EXT</t>
  </si>
  <si>
    <t xml:space="preserve">                     2-1-3-3-0-000</t>
  </si>
  <si>
    <t>PORCIÓN A CORTO PLAZO DE ARRENDAMIENTO F</t>
  </si>
  <si>
    <t xml:space="preserve">                  2-1-4-0-0-000</t>
  </si>
  <si>
    <t>TÍTULOS Y VALORES A CORTO PLAZO</t>
  </si>
  <si>
    <t xml:space="preserve">                     2-1-4-1-0-000</t>
  </si>
  <si>
    <t>TÍTULOS Y VALORES DE LA DEUDA PÚBLICA IN</t>
  </si>
  <si>
    <t xml:space="preserve">                     2-1-4-2-0-000</t>
  </si>
  <si>
    <t>TITULOS Y VAL DEUDA PUB EXT A CTO PLAZO</t>
  </si>
  <si>
    <t xml:space="preserve">                  2-1-5-0-0-000</t>
  </si>
  <si>
    <t>PASIVOS DIFERIDOS A CORTO PLAZO</t>
  </si>
  <si>
    <t xml:space="preserve">                     2-1-5-1-0-000</t>
  </si>
  <si>
    <t>INGRESOS COBRADOS POR ADELANTADO A CORTO</t>
  </si>
  <si>
    <t xml:space="preserve">                     2-1-5-2-0-000</t>
  </si>
  <si>
    <t>INTERESES COBRADOS POR ADELANTADO A CORT</t>
  </si>
  <si>
    <t xml:space="preserve">                     2-1-5-9-0-000</t>
  </si>
  <si>
    <t>OTROS PASIVOS DIFERIDOS A CORTO PLAZO</t>
  </si>
  <si>
    <t xml:space="preserve">                     2-1-6-2-0-000</t>
  </si>
  <si>
    <t>FONDOS EN ADMINISTRACIÓN A CORTO PLAZO</t>
  </si>
  <si>
    <t xml:space="preserve">                     2-1-6-3-0-000</t>
  </si>
  <si>
    <t>FONDOS CONTINGENTES A CORTO PLAZO</t>
  </si>
  <si>
    <t xml:space="preserve">                     2-1-6-4-0-000</t>
  </si>
  <si>
    <t>"FONDOS DE FIDEICOMISOS, MANDATOS Y ANÁL</t>
  </si>
  <si>
    <t xml:space="preserve">                     2-1-6-5-0-000</t>
  </si>
  <si>
    <t>OTROS FONDOS DE TERCEROS A CORTO PLAZO</t>
  </si>
  <si>
    <t xml:space="preserve">                     2-1-6-6-0-000</t>
  </si>
  <si>
    <t>VALORES Y BIENES EN GARANTÍA A CORTO PLA</t>
  </si>
  <si>
    <t xml:space="preserve">                  2-1-7-0-0-000</t>
  </si>
  <si>
    <t>PROVISIONES A CORTO PLAZO</t>
  </si>
  <si>
    <t xml:space="preserve">                     2-1-7-1-0-000</t>
  </si>
  <si>
    <t>PROVISIÓN PARA DEMANDAS Y JUICIOS A CORT</t>
  </si>
  <si>
    <t xml:space="preserve">                     2-1-7-2-0-000</t>
  </si>
  <si>
    <t>PROVISIÓN PARA CONTINGENCIAS A CORTO PLA</t>
  </si>
  <si>
    <t xml:space="preserve">                     2-1-7-9-0-000</t>
  </si>
  <si>
    <t>OTRAS PROVISIONES A CORTO PLAZO</t>
  </si>
  <si>
    <t xml:space="preserve">                     2-1-9-1-0-000</t>
  </si>
  <si>
    <t>INGRESOS POR CLASIFICAR</t>
  </si>
  <si>
    <t xml:space="preserve">                     2-1-9-2-0-000</t>
  </si>
  <si>
    <t>RECAUDACIÓN POR PARTICIPAR</t>
  </si>
  <si>
    <t xml:space="preserve">                     2-1-9-9-0-000</t>
  </si>
  <si>
    <t>OTROS PASIVOS CIRCULANTES</t>
  </si>
  <si>
    <t xml:space="preserve">                  2-2-1-0-0-000</t>
  </si>
  <si>
    <t>CUENTAS POR PAGAR A LARGO PLAZO</t>
  </si>
  <si>
    <t xml:space="preserve">                     2-2-1-1-0-000</t>
  </si>
  <si>
    <t>PROVEEDORES POR PAGAR A LARGO PLAZO</t>
  </si>
  <si>
    <t xml:space="preserve">                     2-2-1-2-0-000</t>
  </si>
  <si>
    <t>CONTRATISTAS POR OBRAS PÚBLICAS POR PAGA</t>
  </si>
  <si>
    <t xml:space="preserve">                  2-2-2-0-0-000</t>
  </si>
  <si>
    <t>DOCUMENTOS POR PAGAR A LARGO PLAZO</t>
  </si>
  <si>
    <t xml:space="preserve">                     2-2-2-1-0-000</t>
  </si>
  <si>
    <t>DOCUMENTOS COMERCIALES POR PAGAR A LARGO</t>
  </si>
  <si>
    <t xml:space="preserve">                     2-2-2-2-0-000</t>
  </si>
  <si>
    <t>DOCUMENTOS CON CONTRATISTAS POR OBRAS PÚ</t>
  </si>
  <si>
    <t xml:space="preserve">                     2-2-2-9-0-000</t>
  </si>
  <si>
    <t>OTROS DOCUMENTOS POR PAGAR A LARGO PLAZO</t>
  </si>
  <si>
    <t xml:space="preserve">                     2-2-3-1-0-000</t>
  </si>
  <si>
    <t xml:space="preserve">                     2-2-3-2-0-000</t>
  </si>
  <si>
    <t>TÍTULOS Y VALORES DE LA DEUDA PÚBLICA EX</t>
  </si>
  <si>
    <t xml:space="preserve">                     2-2-3-4-0-000</t>
  </si>
  <si>
    <t>PRÉSTAMOS DE LA DEUDA PÚBLICA EXTERNA PO</t>
  </si>
  <si>
    <t xml:space="preserve">                     2-2-3-5-0-000</t>
  </si>
  <si>
    <t>ARRENDAMIENTO FINANCIERO A LARGO PLAZO</t>
  </si>
  <si>
    <t xml:space="preserve">                  2-2-4-0-0-000</t>
  </si>
  <si>
    <t>PASIVOS DIFERIDOS A LARGO PLAZO</t>
  </si>
  <si>
    <t xml:space="preserve">                     2-2-4-1-0-000</t>
  </si>
  <si>
    <t>CRÉDITOS DIFERIDOS A LARGO PLAZO</t>
  </si>
  <si>
    <t xml:space="preserve">                     2-2-4-2-0-000</t>
  </si>
  <si>
    <t>INTERESES COBRADOS POR ADELANTADOS A LAR</t>
  </si>
  <si>
    <t xml:space="preserve">                     2-2-4-9-0-000</t>
  </si>
  <si>
    <t>OTROS PASIVOS DIFERIDOS A LARGO PLAZO</t>
  </si>
  <si>
    <t xml:space="preserve">                     2-2-5-1-0-000</t>
  </si>
  <si>
    <t>FONDOS EN GARANTÍA A LARGO PLAZO</t>
  </si>
  <si>
    <t xml:space="preserve">                     2-2-5-2-0-000</t>
  </si>
  <si>
    <t>FONDOS EN ADMINISTRACIÓN A LARGO PLAZO</t>
  </si>
  <si>
    <t xml:space="preserve">                     2-2-5-3-0-000</t>
  </si>
  <si>
    <t>FONDOS CONTINGENTES A LARGO PLAZO</t>
  </si>
  <si>
    <t xml:space="preserve">                     2-2-5-4-0-000</t>
  </si>
  <si>
    <t>"FONDOS DE FIDEICOMISOS, MANDATOS Y CONT</t>
  </si>
  <si>
    <t xml:space="preserve">                     2-2-5-5-0-000</t>
  </si>
  <si>
    <t>OTROS FONDOS DE TERCEROS A LARGO PLAZO</t>
  </si>
  <si>
    <t xml:space="preserve">                     2-2-5-6-0-000</t>
  </si>
  <si>
    <t>VALORES Y BIENES EN GARANTÍA A LARGO PLA</t>
  </si>
  <si>
    <t xml:space="preserve">                  2-2-6-0-0-000</t>
  </si>
  <si>
    <t>PROVISIONES A LARGO PLAZO</t>
  </si>
  <si>
    <t xml:space="preserve">                     2-2-6-1-0-000</t>
  </si>
  <si>
    <t>PROVISION PARA DEMANDAS Y JUICIOS A LARG</t>
  </si>
  <si>
    <t xml:space="preserve">                     2-2-6-2-0-000</t>
  </si>
  <si>
    <t>PROVISION PARA PENSIONES A LARGO PLAZO</t>
  </si>
  <si>
    <t xml:space="preserve">                     2-2-6-3-0-000</t>
  </si>
  <si>
    <t>PROVISION PARA CONTINGENCIAS A LARGO PLA</t>
  </si>
  <si>
    <t xml:space="preserve">                     2-2-6-9-0-000</t>
  </si>
  <si>
    <t>OTRAS PROVISIONES A LARGO PLAZO</t>
  </si>
  <si>
    <t>Capital</t>
  </si>
  <si>
    <t xml:space="preserve">               3-1-0-0-0-000</t>
  </si>
  <si>
    <t>HACIENDA PÚBLICA/ PATRIMONIO CONTRIBUIDO</t>
  </si>
  <si>
    <t xml:space="preserve">                  3-1-1-0-0-000</t>
  </si>
  <si>
    <t xml:space="preserve">                     3-1-1-1-0-000</t>
  </si>
  <si>
    <t xml:space="preserve">                  3-1-2-0-0-000</t>
  </si>
  <si>
    <t>DONACIONES DE CAPITAL</t>
  </si>
  <si>
    <t xml:space="preserve">                     3-1-2-1-0-000</t>
  </si>
  <si>
    <t xml:space="preserve">                  3-1-3-0-0-000</t>
  </si>
  <si>
    <t>ACTUALIZACIONES DE LA HACIENDA PÚBLICA/</t>
  </si>
  <si>
    <t xml:space="preserve">                     3-1-3-1-0-000</t>
  </si>
  <si>
    <t xml:space="preserve">                     3-2-1-1-0-000</t>
  </si>
  <si>
    <t>REMANENTE DEL EJERCICIO</t>
  </si>
  <si>
    <t xml:space="preserve">                     3-2-1-2-0-000</t>
  </si>
  <si>
    <t>RESULTADO DEL EJERCICIO 2013</t>
  </si>
  <si>
    <t xml:space="preserve">                     3-2-1-3-0-000</t>
  </si>
  <si>
    <t>RESULTADO DEL EJERCICIO 2014</t>
  </si>
  <si>
    <t xml:space="preserve">                     3-2-1-4-0-000</t>
  </si>
  <si>
    <t>RESULTADO DEL EJERCICIO 2015</t>
  </si>
  <si>
    <t xml:space="preserve">                     3-2-2-1-0-000</t>
  </si>
  <si>
    <t>REMANENTES DE EJERCICIOS ANTERIORES</t>
  </si>
  <si>
    <t xml:space="preserve">                     3-2-2-2-0-000</t>
  </si>
  <si>
    <t>REMANENTES DE EJERC ANT 2014</t>
  </si>
  <si>
    <t xml:space="preserve">                     3-2-2-3-0-000</t>
  </si>
  <si>
    <t>REMANENTES DE EJERC ANT 2015</t>
  </si>
  <si>
    <t xml:space="preserve">                  3-2-3-0-0-000</t>
  </si>
  <si>
    <t>REVALÚOS</t>
  </si>
  <si>
    <t xml:space="preserve">                     3-2-3-1-0-000</t>
  </si>
  <si>
    <t>REVALÚO DE BIENES INMUEBLES</t>
  </si>
  <si>
    <t xml:space="preserve">                     3-2-3-2-0-000</t>
  </si>
  <si>
    <t>REVALÚO DE BIENES MUEBLES</t>
  </si>
  <si>
    <t xml:space="preserve">                     3-2-3-3-0-000</t>
  </si>
  <si>
    <t>REVALÚO DE BIENES INTANGIBLES</t>
  </si>
  <si>
    <t xml:space="preserve">                     3-2-3-9-0-000</t>
  </si>
  <si>
    <t>OTROS REVALÚOS</t>
  </si>
  <si>
    <t xml:space="preserve">                  3-2-4-0-0-000</t>
  </si>
  <si>
    <t>RESERVAS</t>
  </si>
  <si>
    <t xml:space="preserve">                     3-2-4-1-0-000</t>
  </si>
  <si>
    <t>RESERVAS DE PATRIMONIO</t>
  </si>
  <si>
    <t xml:space="preserve">                     3-2-4-2-0-000</t>
  </si>
  <si>
    <t>RESERVAS TERRITORIALES</t>
  </si>
  <si>
    <t xml:space="preserve">                     3-2-4-3-0-000</t>
  </si>
  <si>
    <t>RESERVAS POR CONTINGENCIAS</t>
  </si>
  <si>
    <t xml:space="preserve">               3-3-0-0-0-000</t>
  </si>
  <si>
    <t>EXCESO O INSUFICIENCIA EN LA ACTUALIZACI</t>
  </si>
  <si>
    <t xml:space="preserve">                  3-3-1-0-0-000</t>
  </si>
  <si>
    <t>RESULTADO POR POSICIÓN MONETARIA</t>
  </si>
  <si>
    <t xml:space="preserve">                     3-3-1-1-0-000</t>
  </si>
  <si>
    <t xml:space="preserve">                  3-3-2-0-0-000</t>
  </si>
  <si>
    <t>RESULTADO POR TENENCIA DE ACTIVOS NO MON</t>
  </si>
  <si>
    <t xml:space="preserve">                     3-3-2-1-0-000</t>
  </si>
  <si>
    <t>Resultados</t>
  </si>
  <si>
    <t xml:space="preserve">                     4-1-1-3-0-000</t>
  </si>
  <si>
    <t>"IMPUESTO SOBRE LA PRODUCCIÓN, EL CONSUM</t>
  </si>
  <si>
    <t xml:space="preserve">                     4-1-1-4-0-000</t>
  </si>
  <si>
    <t>IMPUESTO AL COMERCIO EXTERIOR</t>
  </si>
  <si>
    <t xml:space="preserve">                     4-1-1-5-0-000</t>
  </si>
  <si>
    <t>IMPUESTO SOBRE NÓMINAS Y ASIMILABLES</t>
  </si>
  <si>
    <t xml:space="preserve">                     4-1-1-6-0-000</t>
  </si>
  <si>
    <t>IMPUESTOS ECOLÓGICOS</t>
  </si>
  <si>
    <t xml:space="preserve">                     4-1-1-9-0-000</t>
  </si>
  <si>
    <t>OTROS IMPUESTOS</t>
  </si>
  <si>
    <t xml:space="preserve">                  4-1-2-0-0-000</t>
  </si>
  <si>
    <t>CUOTAS Y APORTACIONES DE SEGURIDAD SOCIA</t>
  </si>
  <si>
    <t xml:space="preserve">                     4-1-2-1-0-000</t>
  </si>
  <si>
    <t>APORTACIONES PARA FONDOS DE VIVIENDA</t>
  </si>
  <si>
    <t xml:space="preserve">                     4-1-2-2-0-000</t>
  </si>
  <si>
    <t>CUOTAS PARA EL SEGURO SOCIAL</t>
  </si>
  <si>
    <t xml:space="preserve">                     4-1-2-3-0-000</t>
  </si>
  <si>
    <t>CUOTAS DE AHORRO PARA EL RETIRO</t>
  </si>
  <si>
    <t xml:space="preserve">                     4-1-2-4-0-000</t>
  </si>
  <si>
    <t>ACCESORIOS DE CUOTAS Y APORTACIONES DE S</t>
  </si>
  <si>
    <t xml:space="preserve">                     4-1-2-9-0-000</t>
  </si>
  <si>
    <t>OTRAS CUOTAS Y APORTACIONES PARA LA SEGU</t>
  </si>
  <si>
    <t xml:space="preserve">                     4-1-4-2-0-000</t>
  </si>
  <si>
    <t>DERECHOS A LOS HIDROCARBUROS</t>
  </si>
  <si>
    <t xml:space="preserve">                     4-1-6-4-0-000</t>
  </si>
  <si>
    <t>REINTEGROS</t>
  </si>
  <si>
    <t xml:space="preserve">                     4-1-6-5-0-000</t>
  </si>
  <si>
    <t>APROVECHAMIENTOS PROVENIENTES DE OBRAS P</t>
  </si>
  <si>
    <t xml:space="preserve">                     4-1-6-6-0-000</t>
  </si>
  <si>
    <t>APROVECHAMIENTOS POR PARTICIPACIONES DER</t>
  </si>
  <si>
    <t xml:space="preserve">                  4-1-7-0-0-000</t>
  </si>
  <si>
    <t>INGRESOS POR VENTA DE BIENES Y SERVICIOS</t>
  </si>
  <si>
    <t xml:space="preserve">                     4-1-7-1-0-000</t>
  </si>
  <si>
    <t>INGRESOS POR VENTA DE MERCANCÍAS</t>
  </si>
  <si>
    <t xml:space="preserve">                     4-1-7-2-0-000</t>
  </si>
  <si>
    <t xml:space="preserve">                     4-1-7-3-0-000</t>
  </si>
  <si>
    <t xml:space="preserve">                     4-1-7-4-0-000</t>
  </si>
  <si>
    <t>INGRESOS DE OPERACIÓN DE ENTIDADES PARAE</t>
  </si>
  <si>
    <t xml:space="preserve">                  4-1-9-0-0-000</t>
  </si>
  <si>
    <t>INGRESOS NO COMPRENDIDOS EN LAS FRACCION</t>
  </si>
  <si>
    <t xml:space="preserve">                     4-1-9-1-0-000</t>
  </si>
  <si>
    <t>IMPUESTOS NO COMPRENDIDOS EN LAS FRACCIO</t>
  </si>
  <si>
    <t xml:space="preserve">                     4-1-9-2-0-000</t>
  </si>
  <si>
    <t>"CONTRIBUCIONES DE MEJORAS, DERECHOS, PR</t>
  </si>
  <si>
    <t xml:space="preserve">                     4-2-2-1-0-000</t>
  </si>
  <si>
    <t xml:space="preserve">                     4-2-2-2-0-000</t>
  </si>
  <si>
    <t>TRANSFERENCIAS AL RESTO DEL SECTOR PÚBLI</t>
  </si>
  <si>
    <t xml:space="preserve">                     4-2-2-4-0-000</t>
  </si>
  <si>
    <t xml:space="preserve">                     4-2-2-5-0-000</t>
  </si>
  <si>
    <t xml:space="preserve">                  4-3-1-0-0-000</t>
  </si>
  <si>
    <t>INGRESOS FINANCIEROS</t>
  </si>
  <si>
    <t xml:space="preserve">                     4-3-1-1-0-000</t>
  </si>
  <si>
    <t>"INTERESES GANADOS DE VALORES, CRÉDITOS,</t>
  </si>
  <si>
    <t xml:space="preserve">                     4-3-1-9-0-000</t>
  </si>
  <si>
    <t>OTROS INGRESOS FINANCIEROS</t>
  </si>
  <si>
    <t xml:space="preserve">                  4-3-2-0-0-000</t>
  </si>
  <si>
    <t>INCREMENTO POR VARIACIÓN DE INVENTARIOS</t>
  </si>
  <si>
    <t xml:space="preserve">                     4-3-2-1-0-000</t>
  </si>
  <si>
    <t xml:space="preserve">                     4-3-2-2-0-000</t>
  </si>
  <si>
    <t xml:space="preserve">                     4-3-2-3-0-000</t>
  </si>
  <si>
    <t xml:space="preserve">                     4-3-2-4-0-000</t>
  </si>
  <si>
    <t>"INCREMENTO POR VARIACIÓN DE INVENTARIOS</t>
  </si>
  <si>
    <t xml:space="preserve">                     4-3-2-5-0-000</t>
  </si>
  <si>
    <t>"INCREMENTO POR VARIACIÓN DE ALMACÉN DE</t>
  </si>
  <si>
    <t xml:space="preserve">                  4-3-3-0-0-000</t>
  </si>
  <si>
    <t>DISMINUCIÓN DEL EXCESO DE ESTIMACIONES P</t>
  </si>
  <si>
    <t xml:space="preserve">                     4-3-3-1-0-000</t>
  </si>
  <si>
    <t xml:space="preserve">                  4-3-4-0-0-000</t>
  </si>
  <si>
    <t>DISMINUCIÓN DEL EXCESO DE PROVISIONES</t>
  </si>
  <si>
    <t xml:space="preserve">                     4-3-4-1-0-000</t>
  </si>
  <si>
    <t>DISMINUCIÓN DEL EXCESO EN PROVISIONES</t>
  </si>
  <si>
    <t xml:space="preserve">                     4-3-9-2-0-000</t>
  </si>
  <si>
    <t>BONIFICACIONES Y DESCUENTOS OBTENIDOS</t>
  </si>
  <si>
    <t xml:space="preserve">                     4-3-9-3-0-000</t>
  </si>
  <si>
    <t>DIFERENCIAS POR TIPO DE CAMBIO A FAVOR E</t>
  </si>
  <si>
    <t xml:space="preserve">                     4-3-9-4-0-000</t>
  </si>
  <si>
    <t>DIFERENCIAS DE COTIZACIONES A FAVOR EN V</t>
  </si>
  <si>
    <t xml:space="preserve">                     4-3-9-5-0-000</t>
  </si>
  <si>
    <t xml:space="preserve">                     4-3-9-6-0-000</t>
  </si>
  <si>
    <t>UTILIDADES POR PARTICIPACIÓN PATRIMONIAL</t>
  </si>
  <si>
    <t xml:space="preserve">                     5-1-1-1-0-000</t>
  </si>
  <si>
    <t>REMUNERACIONES AL PERSONAL DE CARÁCTER P</t>
  </si>
  <si>
    <t xml:space="preserve">                     5-1-1-2-0-000</t>
  </si>
  <si>
    <t>REMUNERACIONES AL PERSONAL DE CARÁCTER T</t>
  </si>
  <si>
    <t xml:space="preserve">                     5-1-1-3-0-000</t>
  </si>
  <si>
    <t>REMUNERACIONES ADICIONALES Y ESPECIALES</t>
  </si>
  <si>
    <t xml:space="preserve">                     5-1-1-4-0-000</t>
  </si>
  <si>
    <t>SEGURIDAD SOCIAL</t>
  </si>
  <si>
    <t xml:space="preserve">                     5-1-1-5-0-000</t>
  </si>
  <si>
    <t>OTRAS PRESTACIONES SOCIALES Y ECONOMICAS</t>
  </si>
  <si>
    <t xml:space="preserve">                     5-1-1-6-0-000</t>
  </si>
  <si>
    <t>PAGO DE ESTÍMULOS A SERVIDORES PUBLICOS</t>
  </si>
  <si>
    <t xml:space="preserve">                     5-1-2-1-0-000</t>
  </si>
  <si>
    <t>MATERIALES DE ADMINISTRACIÓN, EMISION D</t>
  </si>
  <si>
    <t xml:space="preserve">                     5-1-2-2-0-000</t>
  </si>
  <si>
    <t>ALIMENTOS Y UTENSILIOS</t>
  </si>
  <si>
    <t xml:space="preserve">                     5-1-2-3-0-000</t>
  </si>
  <si>
    <t>MATERIAS PRIMAS Y MATERIALES DE PRODUCCI</t>
  </si>
  <si>
    <t xml:space="preserve">                     5-1-2-4-0-000</t>
  </si>
  <si>
    <t>MATERIALES Y ARTICULOS DE CONSTRUCCIÓN Y</t>
  </si>
  <si>
    <t xml:space="preserve">                     5-1-2-5-0-000</t>
  </si>
  <si>
    <t>PRODUCTOS QUIMICOS, FARMACEUTICOS Y DE</t>
  </si>
  <si>
    <t xml:space="preserve">                     5-1-2-6-0-000</t>
  </si>
  <si>
    <t>COMBUSTIBLES, LUBRICANTES, ADITIVOS</t>
  </si>
  <si>
    <t xml:space="preserve">                     5-1-2-7-0-000</t>
  </si>
  <si>
    <t>VESTUARIO, BLANCOS, PRENDAS DE PROTECCI</t>
  </si>
  <si>
    <t xml:space="preserve">                     5-1-2-8-0-000</t>
  </si>
  <si>
    <t>MATERIALES Y SUMINISTROS PARA SEGURIDAD</t>
  </si>
  <si>
    <t xml:space="preserve">                     5-1-2-9-0-000</t>
  </si>
  <si>
    <t>HERRAMIENTAS, REFACCIONES Y ACCESORIOS</t>
  </si>
  <si>
    <t xml:space="preserve">                     5-1-3-1-0-000</t>
  </si>
  <si>
    <t>SERVICIOS BASICOS</t>
  </si>
  <si>
    <t xml:space="preserve">                     5-1-3-2-0-000</t>
  </si>
  <si>
    <t>SERVICIOS DE ARRENDAMIENTO</t>
  </si>
  <si>
    <t xml:space="preserve">                     5-1-3-3-0-000</t>
  </si>
  <si>
    <t>SERVICIOS PROFESIONALES, CIENTIFICOS Y</t>
  </si>
  <si>
    <t xml:space="preserve">                     5-2-1-2-0-000</t>
  </si>
  <si>
    <t>TRANSFERENCIAS INTERNAS AL SECTOR PUBLIC</t>
  </si>
  <si>
    <t xml:space="preserve">                  5-2-2-0-0-000</t>
  </si>
  <si>
    <t xml:space="preserve">                     5-2-2-1-0-000</t>
  </si>
  <si>
    <t>TRANSFERENCIAS A ENTIDADES PARAESTATALES</t>
  </si>
  <si>
    <t xml:space="preserve">                     5-2-2-1-0-001</t>
  </si>
  <si>
    <t>APORTACIONES AL INSTITUTO DE LA JUVENTUD</t>
  </si>
  <si>
    <t xml:space="preserve">                     5-2-2-1-0-002</t>
  </si>
  <si>
    <t>APORTACIONES AL INSTITUTO DE LA MUJER</t>
  </si>
  <si>
    <t xml:space="preserve">                     5-2-2-1-0-003</t>
  </si>
  <si>
    <t>APORTACIONES AL IMPLANC</t>
  </si>
  <si>
    <t xml:space="preserve">                     5-2-2-2-0-000</t>
  </si>
  <si>
    <t>TRANSFERENCIAS A ENTIDADES FEDERATIVAS</t>
  </si>
  <si>
    <t xml:space="preserve">                     5-2-2-3-0-000</t>
  </si>
  <si>
    <t>TRANSFERENCIAS A MUNICIPIOS</t>
  </si>
  <si>
    <t xml:space="preserve">                  5-2-3-0-0-000</t>
  </si>
  <si>
    <t xml:space="preserve">                     5-2-3-1-0-000</t>
  </si>
  <si>
    <t>SUBSIDIOS</t>
  </si>
  <si>
    <t xml:space="preserve">                     5-2-3-2-0-000</t>
  </si>
  <si>
    <t>SUBVENCIONES</t>
  </si>
  <si>
    <t xml:space="preserve">                     5-2-4-1-0-000</t>
  </si>
  <si>
    <t>AYUDAS SOCIALES A PERSONAS</t>
  </si>
  <si>
    <t xml:space="preserve">                     5-2-4-2-0-000</t>
  </si>
  <si>
    <t>BECAS</t>
  </si>
  <si>
    <t xml:space="preserve">                     5-2-4-3-0-000</t>
  </si>
  <si>
    <t>AYUDAS SOCIALES A INSTITUCIONES</t>
  </si>
  <si>
    <t xml:space="preserve">                     5-2-4-4-0-000</t>
  </si>
  <si>
    <t>AYUDAS SOCIALES POR DESASTRES NATURALES</t>
  </si>
  <si>
    <t xml:space="preserve">                     5-2-5-1-0-000</t>
  </si>
  <si>
    <t>PENSIONES</t>
  </si>
  <si>
    <t xml:space="preserve">                     5-2-5-2-0-000</t>
  </si>
  <si>
    <t>JUBILACIONES</t>
  </si>
  <si>
    <t xml:space="preserve">                     5-2-5-9-0-000</t>
  </si>
  <si>
    <t>OTRAS PENSIONES Y JUBILACIONES</t>
  </si>
  <si>
    <t xml:space="preserve">                  5-2-6-0-0-000</t>
  </si>
  <si>
    <t>TRANSFERENCIAS A FIDEICOMISOS, MANDATOS</t>
  </si>
  <si>
    <t xml:space="preserve">                     5-2-6-1-0-000</t>
  </si>
  <si>
    <t>"TRANSFERENCIAS A FIDEICOMISOS, MANDATOS</t>
  </si>
  <si>
    <t xml:space="preserve">                     5-2-6-2-0-000</t>
  </si>
  <si>
    <t xml:space="preserve">                  5-2-7-0-0-000</t>
  </si>
  <si>
    <t>TRANSFERENCIAS A LA SEGURIDAD SOCIAL</t>
  </si>
  <si>
    <t xml:space="preserve">                     5-2-7-1-0-000</t>
  </si>
  <si>
    <t>TRANSFERENCIAS POR OBLIGACIONES DE LEY</t>
  </si>
  <si>
    <t xml:space="preserve">                  5-2-8-0-0-000</t>
  </si>
  <si>
    <t>DONATIVOS</t>
  </si>
  <si>
    <t xml:space="preserve">                     5-2-8-1-0-000</t>
  </si>
  <si>
    <t>DONATIVOS A INSTITUCIONES SIN FINES DE L</t>
  </si>
  <si>
    <t xml:space="preserve">                     5-2-8-2-0-000</t>
  </si>
  <si>
    <t>DONATIVOS A ENTIDADES FEDERATIVAS Y MUNI</t>
  </si>
  <si>
    <t xml:space="preserve">                     5-2-8-3-0-000</t>
  </si>
  <si>
    <t>"DONATIVOS A FIDEICOMISO, MANDATOS Y CON</t>
  </si>
  <si>
    <t xml:space="preserve">                     5-2-8-4-0-000</t>
  </si>
  <si>
    <t xml:space="preserve">                     5-2-8-5-0-000</t>
  </si>
  <si>
    <t>DONATIVOS INTERNACIONALES</t>
  </si>
  <si>
    <t xml:space="preserve">                  5-2-9-0-0-000</t>
  </si>
  <si>
    <t>TRANSFERENCIAS AL EXTERIOR</t>
  </si>
  <si>
    <t xml:space="preserve">                     5-2-9-1-0-000</t>
  </si>
  <si>
    <t>TRANSFERENCIAS AL EXTERIOR A GOBIERNOS E</t>
  </si>
  <si>
    <t xml:space="preserve">                     5-2-9-2-0-000</t>
  </si>
  <si>
    <t>TRANSFERENCIAS AL SECTOR PRIVADO EXTERNO</t>
  </si>
  <si>
    <t xml:space="preserve">                  5-3-1-0-0-000</t>
  </si>
  <si>
    <t xml:space="preserve">                     5-3-1-1-0-000</t>
  </si>
  <si>
    <t>PARTICIPACIONES DE LA FEDERACION A ENTID</t>
  </si>
  <si>
    <t xml:space="preserve">                     5-3-1-2-0-000</t>
  </si>
  <si>
    <t>PARTICIPACIONES DE LAS ENTIDADES FEDERAT</t>
  </si>
  <si>
    <t xml:space="preserve">                  5-3-2-0-0-000</t>
  </si>
  <si>
    <t xml:space="preserve">                     5-3-2-1-0-000</t>
  </si>
  <si>
    <t>APORTACIONES DE LA FEDERACION A ENTIDADE</t>
  </si>
  <si>
    <t xml:space="preserve">                     5-3-2-2-0-000</t>
  </si>
  <si>
    <t>APORTACIONES DE LAS ENTIDADES FEDERATIVA</t>
  </si>
  <si>
    <t xml:space="preserve">                     5-4-1-2-0-000</t>
  </si>
  <si>
    <t>INTERESES DE LA DEUDA PUBLICA EXTERNA</t>
  </si>
  <si>
    <t xml:space="preserve">                  5-4-2-0-0-000</t>
  </si>
  <si>
    <t>COMISIONES DE LA DEUDA PUBLICA</t>
  </si>
  <si>
    <t xml:space="preserve">                     5-4-2-1-0-000</t>
  </si>
  <si>
    <t>COMISIONES DE LA DEUDA PUBLICA INTERNA</t>
  </si>
  <si>
    <t xml:space="preserve">                     5-4-2-2-0-000</t>
  </si>
  <si>
    <t>COMISIONES DE LA DEUDA PUBLICA EXTERNA</t>
  </si>
  <si>
    <t xml:space="preserve">                  5-4-3-0-0-000</t>
  </si>
  <si>
    <t>GASTOS DE LA DEUDA PUBLICA</t>
  </si>
  <si>
    <t xml:space="preserve">                     5-4-3-1-0-000</t>
  </si>
  <si>
    <t>GASTOS DE LA DEUDA PUBLICA INTERNA</t>
  </si>
  <si>
    <t xml:space="preserve">                     5-4-3-2-0-000</t>
  </si>
  <si>
    <t>GASTOS DEUDA PUBLICA EXTERNA</t>
  </si>
  <si>
    <t xml:space="preserve">                  5-4-4-0-0-000</t>
  </si>
  <si>
    <t>COSTO POR COBERTURAS</t>
  </si>
  <si>
    <t xml:space="preserve">                     5-4-4-1-0-000</t>
  </si>
  <si>
    <t xml:space="preserve">                  5-4-5-0-0-000</t>
  </si>
  <si>
    <t>APOYOS FINANCIEROS</t>
  </si>
  <si>
    <t xml:space="preserve">                     5-4-5-1-0-000</t>
  </si>
  <si>
    <t>APOYOS FINANCIEROS A INTERMEDIARIOS</t>
  </si>
  <si>
    <t xml:space="preserve">                     5-4-5-2-0-000</t>
  </si>
  <si>
    <t>APOYO FINANCIEROS A AHORRADORES Y DEUDOR</t>
  </si>
  <si>
    <t xml:space="preserve">                     5-5-1-1-0-000</t>
  </si>
  <si>
    <t>ESTIMACIONES POR PERDIDA O DETERIORO DE</t>
  </si>
  <si>
    <t xml:space="preserve">                     5-5-1-2-0-000</t>
  </si>
  <si>
    <t xml:space="preserve">                     5-5-1-3-0-000</t>
  </si>
  <si>
    <t>DEPRECIACION DE BIENES INMUEBLES</t>
  </si>
  <si>
    <t xml:space="preserve">                     5-5-1-4-0-000</t>
  </si>
  <si>
    <t>DEPRECIACION DE INFRAESTRUCTURA</t>
  </si>
  <si>
    <t xml:space="preserve">                     5-5-1-5-0-000</t>
  </si>
  <si>
    <t>DEPRECIACION DE BIENES MUEBLES</t>
  </si>
  <si>
    <t xml:space="preserve">                     5-5-1-6-0-000</t>
  </si>
  <si>
    <t>DETERIORO DE LOS ACTIVOS INTANGIBLES</t>
  </si>
  <si>
    <t xml:space="preserve">                     5-5-1-7-0-000</t>
  </si>
  <si>
    <t>AMORTIZACION DE ACTIVOS INTANGIBLES</t>
  </si>
  <si>
    <t xml:space="preserve">                  5-5-2-0-0-000</t>
  </si>
  <si>
    <t>PROVISIONES</t>
  </si>
  <si>
    <t xml:space="preserve">                     5-5-2-1-0-000</t>
  </si>
  <si>
    <t>PROVISIONES DE PASIVOS A CORTO PLAZO</t>
  </si>
  <si>
    <t xml:space="preserve">                     5-5-2-2-0-000</t>
  </si>
  <si>
    <t>PROVISIONES DE PASIVOS A LARGO PLAZO</t>
  </si>
  <si>
    <t xml:space="preserve">                  5-5-3-0-0-000</t>
  </si>
  <si>
    <t>DISMINUCION DE INVENTARIOS</t>
  </si>
  <si>
    <t xml:space="preserve">                     5-5-3-1-0-000</t>
  </si>
  <si>
    <t>DISMINUCION DE INVENTARIOS DE MERCANCIAS</t>
  </si>
  <si>
    <t xml:space="preserve">                     5-5-3-2-0-000</t>
  </si>
  <si>
    <t xml:space="preserve">                     5-5-3-3-0-000</t>
  </si>
  <si>
    <t xml:space="preserve">                     5-5-3-4-0-000</t>
  </si>
  <si>
    <t>"DISMINUCION DE INVENTARIOS DE MATERIAS</t>
  </si>
  <si>
    <t xml:space="preserve">                     5-5-3-5-0-000</t>
  </si>
  <si>
    <t>DISMINUCION DE ALMACEN DE MATERIALES Y S</t>
  </si>
  <si>
    <t xml:space="preserve">                  5-5-4-0-0-000</t>
  </si>
  <si>
    <t>AUMENTO POR INSUFICIENCIA DE ESTIMACIONE</t>
  </si>
  <si>
    <t xml:space="preserve">                     5-5-4-1-0-000</t>
  </si>
  <si>
    <t xml:space="preserve">                  5-5-5-0-0-000</t>
  </si>
  <si>
    <t>AUMENTO POR INSUFICIENCIA DE PROVISIONES</t>
  </si>
  <si>
    <t xml:space="preserve">                     5-5-5-1-0-000</t>
  </si>
  <si>
    <t xml:space="preserve">                     5-5-9-1-0-000</t>
  </si>
  <si>
    <t>GASTOS DE EJERCICIOS ANTERIORES</t>
  </si>
  <si>
    <t xml:space="preserve">                     5-5-9-2-0-000</t>
  </si>
  <si>
    <t>PERDIDAS POR RESPONSABILIDADES</t>
  </si>
  <si>
    <t xml:space="preserve">                     5-5-9-3-0-000</t>
  </si>
  <si>
    <t>BONIFICACIONES Y DESCUENTOS OTORGADOS</t>
  </si>
  <si>
    <t xml:space="preserve">                     5-5-9-4-0-000</t>
  </si>
  <si>
    <t>DIFERENCIAS POR TIPO DE CAMBIO NEGATIVAS</t>
  </si>
  <si>
    <t xml:space="preserve">                     5-5-9-5-0-000</t>
  </si>
  <si>
    <t>DIFERENCIAS DE COTIZACIONES NEGATIVAS EN</t>
  </si>
  <si>
    <t xml:space="preserve">                     5-5-9-6-0-000</t>
  </si>
  <si>
    <t>RESULTADO POR POSICION MONETARIA</t>
  </si>
  <si>
    <t xml:space="preserve">                     5-5-9-7-0-000</t>
  </si>
  <si>
    <t>PERDIDAS POR PARTICIPACION PATRIMONIAL</t>
  </si>
  <si>
    <t xml:space="preserve">                     5-5-9-9-0-000</t>
  </si>
  <si>
    <t>OTROS GASTOS VARIOS</t>
  </si>
  <si>
    <t xml:space="preserve">                     5-6-1-1-0-000</t>
  </si>
  <si>
    <t xml:space="preserve">               6-1-0-0-0-000</t>
  </si>
  <si>
    <t>RESUMEN DE INGRESOS Y GASTOS</t>
  </si>
  <si>
    <t xml:space="preserve">                  6-1-1-0-0-000</t>
  </si>
  <si>
    <t xml:space="preserve">                     6-1-1-1-0-000</t>
  </si>
  <si>
    <t>RESUMEN DE INGRESOS Y GASTOS 2014</t>
  </si>
  <si>
    <t xml:space="preserve">               6-2-0-0-0-000</t>
  </si>
  <si>
    <t>AHORRO DE LA GESTION</t>
  </si>
  <si>
    <t xml:space="preserve">                  6-2-1-0-0-000</t>
  </si>
  <si>
    <t xml:space="preserve">                     6-2-1-1-0-000</t>
  </si>
  <si>
    <t>AHORRO DE LA GESTION 2014</t>
  </si>
  <si>
    <t xml:space="preserve">                     6-2-1-2-0-000</t>
  </si>
  <si>
    <t>AHORRO DE LA GESTION 2015</t>
  </si>
  <si>
    <t xml:space="preserve">               6-3-0-0-0-000</t>
  </si>
  <si>
    <t>DESAHORRO DE LA GESTION</t>
  </si>
  <si>
    <t xml:space="preserve">                  6-3-1-0-0-000</t>
  </si>
  <si>
    <t xml:space="preserve">                     6-3-1-1-0-000</t>
  </si>
  <si>
    <t>DESAHORRO DE LA GESTION 2014</t>
  </si>
  <si>
    <t xml:space="preserve">                     6-3-1-2-0-000</t>
  </si>
  <si>
    <t>DESAHORRO DE LA GESTION 2015</t>
  </si>
  <si>
    <t>Orden</t>
  </si>
  <si>
    <t xml:space="preserve">               7-7-0-0-0-000</t>
  </si>
  <si>
    <t>BIENES DE USO COMUN</t>
  </si>
  <si>
    <t xml:space="preserve">                  7-7-1-0-0-000</t>
  </si>
  <si>
    <t>BIENES INMUEBLES DE USO COMUN</t>
  </si>
  <si>
    <t xml:space="preserve">                  7-7-2-0-0-000</t>
  </si>
  <si>
    <t>USO COMUN EN BIENES INMUEBLES</t>
  </si>
  <si>
    <t>ORIGEN</t>
  </si>
  <si>
    <t>APLICACIÓN</t>
  </si>
  <si>
    <t xml:space="preserve">               7-8-0-0-0-000</t>
  </si>
  <si>
    <t>FACTURAS EN REVISION</t>
  </si>
  <si>
    <t xml:space="preserve">                  7-8-1-0-0-000</t>
  </si>
  <si>
    <t>FACTURAS DE BIENES Y/O SERV EN REVISION</t>
  </si>
  <si>
    <t xml:space="preserve">                  7-8-2-0-0-000</t>
  </si>
  <si>
    <t>EN REVISION FACTURAS DE BIENES Y/O SERV</t>
  </si>
  <si>
    <t>Ente Público:</t>
  </si>
  <si>
    <t>Hacienda Pública/Patrimonio Contribuido</t>
  </si>
  <si>
    <t>Donaciones de Capital</t>
  </si>
  <si>
    <t>Resultados de Ejercicios Anteriores</t>
  </si>
  <si>
    <t>Reservas</t>
  </si>
  <si>
    <t>Rectificaciones de Resultados de Ejercicios Anteriores</t>
  </si>
  <si>
    <t>Resultados del Ejercicio (Ahorro/Desahorro)</t>
  </si>
  <si>
    <t>Cuenta Pública 2015</t>
  </si>
  <si>
    <t>Informe de Avance en Gestión Financiera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</si>
  <si>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</si>
  <si>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</si>
  <si>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</si>
  <si>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</si>
  <si>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</si>
  <si>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</si>
  <si>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</si>
  <si>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</si>
  <si>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>Actualización de la Hacienda Pública/Patrimonio</t>
  </si>
  <si>
    <t xml:space="preserve">Revalúos  </t>
  </si>
  <si>
    <t xml:space="preserve">Rectificaciones de Resultados de Ejercicios Anteriores 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</si>
  <si>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</si>
  <si>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</si>
  <si>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</si>
  <si>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</si>
  <si>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</si>
  <si>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Patrimonio Neto Inicial Ajustado al mes de Diciembre 2015</t>
  </si>
  <si>
    <t>Variaciones de la Hacienda Pública/Patrimonio Neto al mes de Diciembre 2015</t>
  </si>
  <si>
    <t>Hacienda Pública/Patrimonio Neto Final al mes de Diciembre 2015</t>
  </si>
  <si>
    <t>Saldo Neto en la Hacienda Pública / Patrimonio 2016</t>
  </si>
  <si>
    <t>17:13:07 p.m.</t>
  </si>
  <si>
    <t>BALANZA DE COMPROBACION A: DICIEMBRE 2015</t>
  </si>
  <si>
    <t>BALANZA DE COMPROBACION AL:  31/05/2016</t>
  </si>
  <si>
    <t xml:space="preserve">prod fin interacciones que se van a res  ej antriores </t>
  </si>
  <si>
    <t xml:space="preserve">                     7-7-1-1-0-000</t>
  </si>
  <si>
    <t xml:space="preserve">                     7-7-2-1-0-000</t>
  </si>
  <si>
    <t xml:space="preserve">                     7-5-1-2-0-000</t>
  </si>
  <si>
    <t>OP P DESN. E.GZA S Y A.R. CONV TES-087</t>
  </si>
  <si>
    <t xml:space="preserve">                     7-5-1-3-0-000</t>
  </si>
  <si>
    <t>OP P DESN E.GZA S Y A.R TES-090</t>
  </si>
  <si>
    <t xml:space="preserve">                     7-5-2-2-0-000</t>
  </si>
  <si>
    <t>CONV. TES-087-15 OP PASO DESN. E.GZA SAD</t>
  </si>
  <si>
    <t xml:space="preserve">                     7-5-2-3-0-000</t>
  </si>
  <si>
    <t>CONV. TES-090-15 OP PASO DESNV. E. GARZA</t>
  </si>
  <si>
    <t xml:space="preserve">                     5-5-1-8-0-000</t>
  </si>
  <si>
    <t>DIS. DE BIENES POR PERDIDA U OBSOL Y DET</t>
  </si>
  <si>
    <t>al 30 de septiembre de 2016</t>
  </si>
  <si>
    <t>Cambios en la Hacienda Pública/Patrimonio Neto al mes de septiembre 2016</t>
  </si>
  <si>
    <t>Variaciones de la Hacienda Pública/Patrimonio al mes de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</si>
</sst>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6" formatCode="dd\/mm\/yyyy"/>
    <numFmt numFmtId="167" formatCode="h\:mm\ AM/PM"/>
    <numFmt numFmtId="168" formatCode="General_)"/>
    <numFmt numFmtId="169" formatCode="0_ ;\-0\ "/>
    <numFmt numFmtId="170" formatCode="#,##0_ ;\-#,##0\ "/>
    <numFmt numFmtId="171" formatCode="#,##0.000000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 tint="0.34998626667073579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</borders>
  <cellStyleXfs count="43">
    <xf numFmtId="0" fontId="0" fillId="0" borderId="0"/>
    <xf numFmtId="0" fontId="9" fillId="0" borderId="0">
      <alignment vertical="top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168" fontId="20" fillId="0" borderId="0"/>
    <xf numFmtId="0" fontId="20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>
      <alignment vertical="top"/>
    </xf>
    <xf numFmtId="0" fontId="6" fillId="0" borderId="0"/>
    <xf numFmtId="0" fontId="9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 readingOrder="1"/>
    </xf>
    <xf numFmtId="39" fontId="14" fillId="0" borderId="0" xfId="0" applyNumberFormat="1" applyFont="1" applyAlignment="1">
      <alignment horizontal="right" vertical="top" wrapText="1"/>
    </xf>
    <xf numFmtId="0" fontId="15" fillId="0" borderId="0" xfId="0" applyFont="1" applyAlignment="1">
      <alignment vertical="top"/>
    </xf>
    <xf numFmtId="0" fontId="13" fillId="3" borderId="0" xfId="0" applyFont="1" applyFill="1" applyAlignment="1">
      <alignment horizontal="center" vertical="top" wrapText="1" readingOrder="1"/>
    </xf>
    <xf numFmtId="39" fontId="14" fillId="4" borderId="0" xfId="0" applyNumberFormat="1" applyFont="1" applyFill="1" applyAlignment="1">
      <alignment horizontal="right" vertical="top" wrapText="1"/>
    </xf>
    <xf numFmtId="39" fontId="14" fillId="0" borderId="0" xfId="0" applyNumberFormat="1" applyFont="1" applyFill="1" applyAlignment="1">
      <alignment horizontal="right" vertical="top" wrapText="1"/>
    </xf>
    <xf numFmtId="0" fontId="6" fillId="0" borderId="0" xfId="26"/>
    <xf numFmtId="0" fontId="8" fillId="6" borderId="0" xfId="26" applyFont="1" applyFill="1" applyBorder="1"/>
    <xf numFmtId="0" fontId="8" fillId="6" borderId="0" xfId="26" applyFont="1" applyFill="1" applyBorder="1" applyAlignment="1">
      <alignment vertical="top"/>
    </xf>
    <xf numFmtId="0" fontId="19" fillId="6" borderId="0" xfId="26" applyFont="1" applyFill="1" applyBorder="1" applyAlignment="1"/>
    <xf numFmtId="0" fontId="18" fillId="0" borderId="0" xfId="26" applyFont="1"/>
    <xf numFmtId="0" fontId="24" fillId="6" borderId="0" xfId="26" applyFont="1" applyFill="1" applyBorder="1" applyAlignment="1"/>
    <xf numFmtId="0" fontId="24" fillId="6" borderId="0" xfId="23" applyNumberFormat="1" applyFont="1" applyFill="1" applyBorder="1" applyAlignment="1">
      <alignment horizontal="centerContinuous" vertical="center"/>
    </xf>
    <xf numFmtId="0" fontId="24" fillId="6" borderId="0" xfId="26" applyFont="1" applyFill="1" applyBorder="1" applyAlignment="1">
      <alignment horizontal="right"/>
    </xf>
    <xf numFmtId="0" fontId="25" fillId="6" borderId="1" xfId="26" applyNumberFormat="1" applyFont="1" applyFill="1" applyBorder="1" applyAlignment="1" applyProtection="1"/>
    <xf numFmtId="169" fontId="26" fillId="2" borderId="8" xfId="27" applyNumberFormat="1" applyFont="1" applyFill="1" applyBorder="1" applyAlignment="1">
      <alignment horizontal="center" vertical="center" wrapText="1"/>
    </xf>
    <xf numFmtId="169" fontId="26" fillId="2" borderId="7" xfId="27" applyNumberFormat="1" applyFont="1" applyFill="1" applyBorder="1" applyAlignment="1">
      <alignment horizontal="center" vertical="center" wrapText="1"/>
    </xf>
    <xf numFmtId="169" fontId="26" fillId="2" borderId="9" xfId="27" applyNumberFormat="1" applyFont="1" applyFill="1" applyBorder="1" applyAlignment="1">
      <alignment horizontal="center" vertical="center" wrapText="1"/>
    </xf>
    <xf numFmtId="0" fontId="23" fillId="6" borderId="3" xfId="26" applyFont="1" applyFill="1" applyBorder="1" applyAlignment="1">
      <alignment vertical="top"/>
    </xf>
    <xf numFmtId="0" fontId="27" fillId="6" borderId="0" xfId="26" applyFont="1" applyFill="1" applyBorder="1" applyAlignment="1">
      <alignment horizontal="left" vertical="top"/>
    </xf>
    <xf numFmtId="0" fontId="24" fillId="6" borderId="0" xfId="26" applyFont="1" applyFill="1" applyBorder="1" applyAlignment="1">
      <alignment vertical="top" wrapText="1"/>
    </xf>
    <xf numFmtId="0" fontId="24" fillId="6" borderId="0" xfId="26" applyFont="1" applyFill="1" applyBorder="1" applyAlignment="1">
      <alignment vertical="top"/>
    </xf>
    <xf numFmtId="170" fontId="25" fillId="6" borderId="0" xfId="27" applyNumberFormat="1" applyFont="1" applyFill="1" applyBorder="1" applyAlignment="1" applyProtection="1">
      <alignment vertical="top"/>
      <protection locked="0"/>
    </xf>
    <xf numFmtId="0" fontId="25" fillId="6" borderId="0" xfId="26" applyFont="1" applyFill="1" applyBorder="1" applyAlignment="1" applyProtection="1">
      <alignment vertical="top"/>
      <protection locked="0"/>
    </xf>
    <xf numFmtId="0" fontId="23" fillId="6" borderId="0" xfId="26" applyFont="1" applyFill="1" applyBorder="1" applyAlignment="1" applyProtection="1">
      <alignment vertical="top"/>
      <protection locked="0"/>
    </xf>
    <xf numFmtId="0" fontId="27" fillId="6" borderId="0" xfId="26" applyFont="1" applyFill="1" applyBorder="1" applyAlignment="1" applyProtection="1">
      <alignment horizontal="left" vertical="top"/>
      <protection locked="0"/>
    </xf>
    <xf numFmtId="0" fontId="24" fillId="6" borderId="4" xfId="26" applyFont="1" applyFill="1" applyBorder="1" applyAlignment="1">
      <alignment vertical="top" wrapText="1"/>
    </xf>
    <xf numFmtId="0" fontId="22" fillId="6" borderId="3" xfId="26" applyFont="1" applyFill="1" applyBorder="1" applyAlignment="1">
      <alignment vertical="top"/>
    </xf>
    <xf numFmtId="3" fontId="22" fillId="6" borderId="10" xfId="26" applyNumberFormat="1" applyFont="1" applyFill="1" applyBorder="1" applyAlignment="1">
      <alignment horizontal="right" vertical="top"/>
    </xf>
    <xf numFmtId="3" fontId="22" fillId="6" borderId="10" xfId="26" applyNumberFormat="1" applyFont="1" applyFill="1" applyBorder="1" applyAlignment="1" applyProtection="1">
      <alignment horizontal="right" vertical="top"/>
      <protection locked="0"/>
    </xf>
    <xf numFmtId="3" fontId="22" fillId="6" borderId="10" xfId="26" applyNumberFormat="1" applyFont="1" applyFill="1" applyBorder="1" applyAlignment="1" applyProtection="1">
      <alignment horizontal="right" vertical="top"/>
    </xf>
    <xf numFmtId="0" fontId="24" fillId="0" borderId="0" xfId="26" applyFont="1" applyFill="1" applyBorder="1" applyAlignment="1">
      <alignment vertical="top"/>
    </xf>
    <xf numFmtId="3" fontId="23" fillId="0" borderId="0" xfId="26" applyNumberFormat="1" applyFont="1" applyFill="1" applyBorder="1" applyAlignment="1">
      <alignment horizontal="right" vertical="top"/>
    </xf>
    <xf numFmtId="3" fontId="22" fillId="0" borderId="0" xfId="26" applyNumberFormat="1" applyFont="1" applyFill="1" applyBorder="1" applyAlignment="1">
      <alignment horizontal="right" vertical="top"/>
    </xf>
    <xf numFmtId="3" fontId="23" fillId="0" borderId="0" xfId="26" applyNumberFormat="1" applyFont="1" applyFill="1" applyBorder="1" applyAlignment="1" applyProtection="1">
      <alignment horizontal="right" vertical="top"/>
      <protection locked="0"/>
    </xf>
    <xf numFmtId="3" fontId="23" fillId="0" borderId="0" xfId="26" applyNumberFormat="1" applyFont="1" applyFill="1" applyBorder="1" applyAlignment="1" applyProtection="1">
      <alignment horizontal="right" vertical="top"/>
    </xf>
    <xf numFmtId="3" fontId="22" fillId="0" borderId="0" xfId="26" applyNumberFormat="1" applyFont="1" applyFill="1" applyBorder="1" applyAlignment="1" applyProtection="1">
      <alignment horizontal="right" vertical="top"/>
    </xf>
    <xf numFmtId="3" fontId="22" fillId="0" borderId="10" xfId="26" applyNumberFormat="1" applyFont="1" applyFill="1" applyBorder="1" applyAlignment="1">
      <alignment horizontal="right" vertical="top"/>
    </xf>
    <xf numFmtId="0" fontId="25" fillId="0" borderId="0" xfId="26" applyFont="1" applyFill="1" applyBorder="1" applyAlignment="1">
      <alignment vertical="top"/>
    </xf>
    <xf numFmtId="0" fontId="22" fillId="6" borderId="5" xfId="26" applyFont="1" applyFill="1" applyBorder="1" applyAlignment="1">
      <alignment vertical="top"/>
    </xf>
    <xf numFmtId="3" fontId="22" fillId="0" borderId="1" xfId="26" applyNumberFormat="1" applyFont="1" applyFill="1" applyBorder="1" applyAlignment="1">
      <alignment horizontal="right" vertical="top"/>
    </xf>
    <xf numFmtId="0" fontId="24" fillId="6" borderId="6" xfId="26" applyFont="1" applyFill="1" applyBorder="1" applyAlignment="1">
      <alignment vertical="top" wrapText="1"/>
    </xf>
    <xf numFmtId="0" fontId="8" fillId="6" borderId="7" xfId="26" applyFont="1" applyFill="1" applyBorder="1" applyAlignment="1">
      <alignment vertical="top"/>
    </xf>
    <xf numFmtId="3" fontId="8" fillId="6" borderId="7" xfId="26" applyNumberFormat="1" applyFont="1" applyFill="1" applyBorder="1" applyAlignment="1">
      <alignment vertical="top"/>
    </xf>
    <xf numFmtId="0" fontId="19" fillId="6" borderId="7" xfId="26" applyFont="1" applyFill="1" applyBorder="1" applyAlignment="1">
      <alignment vertical="top" wrapText="1"/>
    </xf>
    <xf numFmtId="0" fontId="19" fillId="6" borderId="0" xfId="26" applyFont="1" applyFill="1" applyBorder="1" applyAlignment="1">
      <alignment vertical="top" wrapText="1"/>
    </xf>
    <xf numFmtId="0" fontId="21" fillId="6" borderId="0" xfId="26" applyFont="1" applyFill="1" applyAlignment="1">
      <alignment wrapText="1"/>
    </xf>
    <xf numFmtId="0" fontId="21" fillId="6" borderId="0" xfId="26" applyFont="1" applyFill="1" applyBorder="1" applyAlignment="1">
      <alignment vertical="top"/>
    </xf>
    <xf numFmtId="0" fontId="21" fillId="6" borderId="0" xfId="26" applyFont="1" applyFill="1" applyBorder="1"/>
    <xf numFmtId="43" fontId="21" fillId="6" borderId="0" xfId="27" applyFont="1" applyFill="1" applyBorder="1"/>
    <xf numFmtId="0" fontId="21" fillId="6" borderId="0" xfId="26" applyFont="1" applyFill="1" applyBorder="1" applyAlignment="1">
      <alignment vertical="center"/>
    </xf>
    <xf numFmtId="0" fontId="19" fillId="6" borderId="0" xfId="26" applyFont="1" applyFill="1" applyBorder="1" applyAlignment="1">
      <alignment horizontal="right" vertical="top"/>
    </xf>
    <xf numFmtId="0" fontId="19" fillId="6" borderId="0" xfId="26" applyFont="1" applyFill="1" applyBorder="1" applyAlignment="1">
      <alignment vertical="top"/>
    </xf>
    <xf numFmtId="0" fontId="21" fillId="6" borderId="0" xfId="26" applyFont="1" applyFill="1" applyBorder="1" applyAlignment="1">
      <alignment horizontal="right"/>
    </xf>
    <xf numFmtId="43" fontId="21" fillId="6" borderId="0" xfId="27" applyFont="1" applyFill="1" applyBorder="1" applyAlignment="1">
      <alignment vertical="top"/>
    </xf>
    <xf numFmtId="0" fontId="22" fillId="0" borderId="0" xfId="26" applyFont="1" applyFill="1" applyBorder="1" applyAlignment="1">
      <alignment horizontal="left" vertical="top" wrapText="1"/>
    </xf>
    <xf numFmtId="43" fontId="8" fillId="6" borderId="7" xfId="22" applyFont="1" applyFill="1" applyBorder="1" applyAlignment="1">
      <alignment vertical="top"/>
    </xf>
    <xf numFmtId="171" fontId="8" fillId="6" borderId="0" xfId="26" applyNumberFormat="1" applyFont="1" applyFill="1" applyBorder="1" applyAlignment="1">
      <alignment vertical="top"/>
    </xf>
    <xf numFmtId="171" fontId="8" fillId="6" borderId="7" xfId="26" applyNumberFormat="1" applyFont="1" applyFill="1" applyBorder="1" applyAlignment="1">
      <alignment vertical="top"/>
    </xf>
    <xf numFmtId="166" fontId="12" fillId="0" borderId="0" xfId="0" applyNumberFormat="1" applyFont="1" applyAlignment="1">
      <alignment horizontal="left" vertical="top" wrapText="1"/>
    </xf>
    <xf numFmtId="167" fontId="12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 readingOrder="1"/>
    </xf>
    <xf numFmtId="0" fontId="13" fillId="0" borderId="0" xfId="0" applyFont="1" applyAlignment="1">
      <alignment horizontal="center" vertical="top" wrapText="1" readingOrder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right" vertical="top" wrapText="1" readingOrder="1"/>
    </xf>
    <xf numFmtId="39" fontId="13" fillId="0" borderId="0" xfId="0" applyNumberFormat="1" applyFont="1" applyAlignment="1">
      <alignment horizontal="right" vertical="top" wrapText="1"/>
    </xf>
    <xf numFmtId="39" fontId="14" fillId="7" borderId="0" xfId="0" applyNumberFormat="1" applyFont="1" applyFill="1" applyAlignment="1">
      <alignment horizontal="right" vertical="top" wrapText="1"/>
    </xf>
    <xf numFmtId="0" fontId="14" fillId="8" borderId="0" xfId="0" applyFont="1" applyFill="1" applyAlignment="1">
      <alignment horizontal="left" vertical="top" wrapText="1"/>
    </xf>
    <xf numFmtId="39" fontId="14" fillId="8" borderId="0" xfId="0" applyNumberFormat="1" applyFont="1" applyFill="1" applyAlignment="1">
      <alignment horizontal="right" vertical="top" wrapText="1"/>
    </xf>
    <xf numFmtId="0" fontId="14" fillId="7" borderId="0" xfId="0" applyFont="1" applyFill="1" applyAlignment="1">
      <alignment horizontal="left" vertical="top" wrapText="1"/>
    </xf>
    <xf numFmtId="39" fontId="14" fillId="9" borderId="0" xfId="0" applyNumberFormat="1" applyFont="1" applyFill="1" applyAlignment="1">
      <alignment horizontal="right" vertical="top" wrapText="1"/>
    </xf>
    <xf numFmtId="39" fontId="14" fillId="5" borderId="0" xfId="0" applyNumberFormat="1" applyFont="1" applyFill="1" applyAlignment="1">
      <alignment horizontal="right" vertical="top" wrapText="1"/>
    </xf>
    <xf numFmtId="43" fontId="28" fillId="5" borderId="0" xfId="22" applyFont="1" applyFill="1" applyAlignment="1">
      <alignment vertical="top"/>
    </xf>
    <xf numFmtId="43" fontId="0" fillId="0" borderId="0" xfId="22" applyFont="1" applyAlignment="1">
      <alignment vertical="top"/>
    </xf>
    <xf numFmtId="164" fontId="0" fillId="0" borderId="0" xfId="0" applyNumberFormat="1" applyAlignment="1">
      <alignment vertical="top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 readingOrder="1"/>
    </xf>
    <xf numFmtId="0" fontId="30" fillId="0" borderId="0" xfId="0" applyFont="1" applyAlignment="1">
      <alignment horizontal="left" vertical="top" wrapText="1" readingOrder="1"/>
    </xf>
    <xf numFmtId="0" fontId="30" fillId="0" borderId="0" xfId="0" applyFont="1" applyAlignment="1">
      <alignment horizontal="center" vertical="top" wrapText="1" readingOrder="1"/>
    </xf>
    <xf numFmtId="0" fontId="31" fillId="0" borderId="0" xfId="0" applyFont="1" applyAlignment="1">
      <alignment horizontal="left" vertical="top" wrapText="1"/>
    </xf>
    <xf numFmtId="0" fontId="0" fillId="7" borderId="0" xfId="0" applyFill="1" applyAlignment="1">
      <alignment vertical="top"/>
    </xf>
    <xf numFmtId="43" fontId="32" fillId="6" borderId="7" xfId="22" applyFont="1" applyFill="1" applyBorder="1" applyAlignment="1">
      <alignment vertical="top"/>
    </xf>
    <xf numFmtId="43" fontId="32" fillId="6" borderId="0" xfId="26" applyNumberFormat="1" applyFont="1" applyFill="1" applyBorder="1" applyAlignment="1">
      <alignment vertical="top"/>
    </xf>
    <xf numFmtId="0" fontId="22" fillId="0" borderId="0" xfId="26" applyFont="1" applyFill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39" fontId="35" fillId="0" borderId="0" xfId="0" applyNumberFormat="1" applyFont="1" applyAlignment="1">
      <alignment horizontal="right" vertical="top" wrapText="1"/>
    </xf>
    <xf numFmtId="0" fontId="36" fillId="0" borderId="0" xfId="0" applyFont="1" applyAlignment="1">
      <alignment horizontal="right" vertical="top" wrapText="1" readingOrder="1"/>
    </xf>
    <xf numFmtId="39" fontId="36" fillId="0" borderId="0" xfId="0" applyNumberFormat="1" applyFont="1" applyAlignment="1">
      <alignment horizontal="right" vertical="top" wrapText="1"/>
    </xf>
    <xf numFmtId="0" fontId="21" fillId="6" borderId="0" xfId="26" applyFont="1" applyFill="1" applyBorder="1" applyAlignment="1" applyProtection="1">
      <alignment horizontal="center" vertical="top" wrapText="1"/>
      <protection locked="0"/>
    </xf>
    <xf numFmtId="0" fontId="25" fillId="0" borderId="0" xfId="26" applyFont="1" applyFill="1" applyBorder="1" applyAlignment="1">
      <alignment horizontal="left" vertical="top" wrapText="1"/>
    </xf>
    <xf numFmtId="0" fontId="24" fillId="0" borderId="1" xfId="26" applyFont="1" applyFill="1" applyBorder="1" applyAlignment="1">
      <alignment horizontal="left" vertical="top"/>
    </xf>
    <xf numFmtId="0" fontId="21" fillId="6" borderId="0" xfId="26" applyFont="1" applyFill="1" applyBorder="1" applyAlignment="1">
      <alignment horizontal="left" vertical="top"/>
    </xf>
    <xf numFmtId="0" fontId="21" fillId="6" borderId="1" xfId="26" applyFont="1" applyFill="1" applyBorder="1" applyAlignment="1" applyProtection="1">
      <alignment horizontal="center"/>
      <protection locked="0"/>
    </xf>
    <xf numFmtId="0" fontId="21" fillId="6" borderId="1" xfId="26" applyFont="1" applyFill="1" applyBorder="1" applyAlignment="1" applyProtection="1">
      <alignment horizontal="center" vertical="center"/>
      <protection locked="0"/>
    </xf>
    <xf numFmtId="0" fontId="8" fillId="6" borderId="2" xfId="26" applyFont="1" applyFill="1" applyBorder="1" applyAlignment="1" applyProtection="1">
      <alignment horizontal="center"/>
      <protection locked="0"/>
    </xf>
    <xf numFmtId="0" fontId="22" fillId="0" borderId="0" xfId="26" applyFont="1" applyFill="1" applyBorder="1" applyAlignment="1">
      <alignment horizontal="left" vertical="top" wrapText="1"/>
    </xf>
    <xf numFmtId="0" fontId="24" fillId="0" borderId="10" xfId="26" applyFont="1" applyFill="1" applyBorder="1" applyAlignment="1">
      <alignment horizontal="left" vertical="top"/>
    </xf>
    <xf numFmtId="0" fontId="19" fillId="6" borderId="0" xfId="26" applyFont="1" applyFill="1" applyBorder="1" applyAlignment="1">
      <alignment horizontal="center"/>
    </xf>
    <xf numFmtId="0" fontId="24" fillId="6" borderId="0" xfId="26" applyFont="1" applyFill="1" applyBorder="1" applyAlignment="1">
      <alignment horizontal="center"/>
    </xf>
    <xf numFmtId="0" fontId="24" fillId="0" borderId="0" xfId="26" applyFont="1" applyFill="1" applyBorder="1" applyAlignment="1">
      <alignment horizontal="center"/>
    </xf>
    <xf numFmtId="0" fontId="25" fillId="6" borderId="0" xfId="26" applyNumberFormat="1" applyFont="1" applyFill="1" applyBorder="1" applyAlignment="1" applyProtection="1">
      <alignment horizontal="left"/>
    </xf>
    <xf numFmtId="0" fontId="24" fillId="6" borderId="1" xfId="26" applyNumberFormat="1" applyFont="1" applyFill="1" applyBorder="1" applyAlignment="1" applyProtection="1">
      <alignment horizontal="center"/>
      <protection locked="0"/>
    </xf>
    <xf numFmtId="0" fontId="26" fillId="2" borderId="7" xfId="24" applyFont="1" applyFill="1" applyBorder="1" applyAlignment="1">
      <alignment horizontal="center" vertical="center"/>
    </xf>
    <xf numFmtId="0" fontId="24" fillId="6" borderId="10" xfId="26" applyFont="1" applyFill="1" applyBorder="1" applyAlignment="1">
      <alignment horizontal="left" vertical="top"/>
    </xf>
  </cellXfs>
  <cellStyles count="43">
    <cellStyle name="=C:\WINNT\SYSTEM32\COMMAND.COM" xfId="23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Millares" xfId="22" builtinId="3"/>
    <cellStyle name="Millares 2" xfId="27"/>
    <cellStyle name="Millares 2 2" xfId="35"/>
    <cellStyle name="Millares 3" xfId="25"/>
    <cellStyle name="Millares 4" xfId="33"/>
    <cellStyle name="Millares 5" xfId="36"/>
    <cellStyle name="Millares 6" xfId="38"/>
    <cellStyle name="Millares 7" xfId="40"/>
    <cellStyle name="Millares 8" xfId="42"/>
    <cellStyle name="Moneda 2" xfId="28"/>
    <cellStyle name="Normal" xfId="0" builtinId="0"/>
    <cellStyle name="Normal 2" xfId="1"/>
    <cellStyle name="Normal 2 2" xfId="24"/>
    <cellStyle name="Normal 2 3" xfId="29"/>
    <cellStyle name="Normal 2 4" xfId="30"/>
    <cellStyle name="Normal 3" xfId="26"/>
    <cellStyle name="Normal 3 2" xfId="34"/>
    <cellStyle name="Normal 4" xfId="31"/>
    <cellStyle name="Normal 5" xfId="32"/>
    <cellStyle name="Normal 6" xfId="37"/>
    <cellStyle name="Normal 7" xfId="39"/>
    <cellStyle name="Normal 8" xfId="41"/>
  </cellStyles>
  <dxfs count="0"/>
  <tableStyles count="0" defaultTableStyle="TableStyleMedium9" defaultPivotStyle="PivotStyleMedium4"/>
  <colors>
    <mruColors>
      <color rgb="FFFF9999"/>
      <color rgb="FFBD63BF"/>
      <color rgb="FFEB3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506"/>
  <sheetViews>
    <sheetView zoomScale="130" zoomScaleNormal="130" workbookViewId="0">
      <pane ySplit="3" topLeftCell="A4" activePane="bottomLeft" state="frozen"/>
      <selection activeCell="B1" sqref="B1"/>
      <selection pane="bottomLeft" activeCell="B487" sqref="B487"/>
    </sheetView>
  </sheetViews>
  <sheetFormatPr baseColWidth="10" defaultColWidth="11" defaultRowHeight="15.75" x14ac:dyDescent="0.25"/>
  <cols>
    <col min="1" max="1" width="8.625" style="1" bestFit="1" customWidth="1"/>
    <col min="2" max="2" width="12.875" style="1" customWidth="1"/>
    <col min="3" max="3" width="27.125" style="1" customWidth="1"/>
    <col min="4" max="4" width="10.5" style="1" customWidth="1"/>
    <col min="5" max="7" width="9" style="1" customWidth="1"/>
    <col min="8" max="8" width="10.5" style="1" customWidth="1"/>
    <col min="9" max="9" width="9" style="1" customWidth="1"/>
    <col min="10" max="10" width="3.75" style="1" customWidth="1"/>
    <col min="11" max="11" width="12.625" style="1" customWidth="1"/>
    <col min="12" max="12" width="34" style="1" customWidth="1"/>
    <col min="13" max="14" width="11.875" style="1" customWidth="1"/>
    <col min="15" max="16" width="11.625" style="1" customWidth="1"/>
    <col min="17" max="17" width="12.125" style="5" bestFit="1" customWidth="1"/>
    <col min="18" max="18" width="12.125" style="1" bestFit="1" customWidth="1"/>
    <col min="19" max="19" width="6" style="1" customWidth="1"/>
    <col min="20" max="20" width="9.75" style="1" customWidth="1"/>
    <col min="21" max="21" width="10.375" style="1" bestFit="1" customWidth="1"/>
    <col min="22" max="22" width="15" style="1" bestFit="1" customWidth="1"/>
    <col min="23" max="23" width="12.375" style="1" customWidth="1"/>
    <col min="24" max="256" width="6" style="1" customWidth="1"/>
    <col min="257" max="16384" width="11" style="1"/>
  </cols>
  <sheetData>
    <row r="1" spans="1:22" ht="15.75" customHeight="1" x14ac:dyDescent="0.25">
      <c r="C1" s="78" t="s">
        <v>341</v>
      </c>
      <c r="L1" s="2" t="s">
        <v>341</v>
      </c>
      <c r="M1" s="62">
        <v>42444</v>
      </c>
      <c r="N1" s="63" t="s">
        <v>979</v>
      </c>
    </row>
    <row r="2" spans="1:22" ht="15.75" customHeight="1" x14ac:dyDescent="0.25">
      <c r="C2" s="79" t="s">
        <v>981</v>
      </c>
      <c r="L2" s="3" t="s">
        <v>980</v>
      </c>
    </row>
    <row r="3" spans="1:22" ht="9" customHeight="1" x14ac:dyDescent="0.25">
      <c r="A3" s="80" t="s">
        <v>342</v>
      </c>
      <c r="B3" s="80" t="s">
        <v>3</v>
      </c>
      <c r="C3" s="80" t="s">
        <v>4</v>
      </c>
      <c r="D3" s="81" t="s">
        <v>343</v>
      </c>
      <c r="E3" s="81" t="s">
        <v>344</v>
      </c>
      <c r="F3" s="81" t="s">
        <v>345</v>
      </c>
      <c r="G3" s="81" t="s">
        <v>346</v>
      </c>
      <c r="H3" s="81" t="s">
        <v>5</v>
      </c>
      <c r="I3" s="81" t="s">
        <v>6</v>
      </c>
      <c r="K3" s="64" t="s">
        <v>3</v>
      </c>
      <c r="L3" s="64" t="s">
        <v>4</v>
      </c>
      <c r="M3" s="65" t="s">
        <v>343</v>
      </c>
      <c r="N3" s="65" t="s">
        <v>344</v>
      </c>
      <c r="O3" s="65" t="s">
        <v>345</v>
      </c>
      <c r="P3" s="65" t="s">
        <v>346</v>
      </c>
      <c r="Q3" s="65" t="s">
        <v>5</v>
      </c>
      <c r="R3" s="65" t="s">
        <v>6</v>
      </c>
      <c r="T3" s="6" t="s">
        <v>942</v>
      </c>
      <c r="U3" s="6" t="s">
        <v>943</v>
      </c>
    </row>
    <row r="4" spans="1:22" ht="22.5" x14ac:dyDescent="0.25">
      <c r="A4" s="82" t="s">
        <v>347</v>
      </c>
      <c r="Q4" s="1"/>
    </row>
    <row r="5" spans="1:22" ht="9" customHeight="1" x14ac:dyDescent="0.25">
      <c r="A5" s="87" t="s">
        <v>347</v>
      </c>
      <c r="B5" s="89" t="s">
        <v>7</v>
      </c>
      <c r="C5" s="89" t="s">
        <v>8</v>
      </c>
      <c r="D5" s="90">
        <v>12595209439.85</v>
      </c>
      <c r="F5" s="90">
        <v>2379132142.6700001</v>
      </c>
      <c r="G5" s="90">
        <v>2416634585.5100002</v>
      </c>
      <c r="H5" s="90">
        <v>12557706997.01</v>
      </c>
      <c r="K5" s="66" t="s">
        <v>7</v>
      </c>
      <c r="L5" s="66" t="s">
        <v>8</v>
      </c>
      <c r="M5" s="4">
        <v>12629969350.83</v>
      </c>
      <c r="N5" s="4">
        <v>0</v>
      </c>
      <c r="O5" s="4">
        <v>4719132059.21</v>
      </c>
      <c r="P5" s="4">
        <v>5695247974.0799999</v>
      </c>
      <c r="Q5" s="4">
        <v>11653853435.959999</v>
      </c>
      <c r="R5" s="4">
        <v>0</v>
      </c>
      <c r="T5" s="4"/>
      <c r="U5" s="4"/>
    </row>
    <row r="6" spans="1:22" ht="9" customHeight="1" x14ac:dyDescent="0.25">
      <c r="A6" s="87" t="s">
        <v>347</v>
      </c>
      <c r="B6" s="89" t="s">
        <v>9</v>
      </c>
      <c r="C6" s="89" t="s">
        <v>10</v>
      </c>
      <c r="D6" s="90">
        <v>1186446024.8800001</v>
      </c>
      <c r="F6" s="90">
        <v>1981763704.04</v>
      </c>
      <c r="G6" s="90">
        <v>1983144899.25</v>
      </c>
      <c r="H6" s="90">
        <v>1185064829.6700001</v>
      </c>
      <c r="K6" s="66" t="s">
        <v>9</v>
      </c>
      <c r="L6" s="66" t="s">
        <v>10</v>
      </c>
      <c r="M6" s="4">
        <v>507620748.11000001</v>
      </c>
      <c r="N6" s="4">
        <v>0</v>
      </c>
      <c r="O6" s="4">
        <v>2463861190.0100002</v>
      </c>
      <c r="P6" s="4">
        <v>2581405949.2399998</v>
      </c>
      <c r="Q6" s="4">
        <v>390075988.88</v>
      </c>
      <c r="R6" s="4">
        <v>0</v>
      </c>
      <c r="T6" s="4"/>
      <c r="U6" s="4"/>
    </row>
    <row r="7" spans="1:22" ht="15.75" customHeight="1" x14ac:dyDescent="0.25">
      <c r="A7" s="87" t="s">
        <v>347</v>
      </c>
      <c r="B7" s="89" t="s">
        <v>11</v>
      </c>
      <c r="C7" s="89" t="s">
        <v>12</v>
      </c>
      <c r="D7" s="90">
        <v>987195678.60000002</v>
      </c>
      <c r="F7" s="90">
        <v>1961390615.45</v>
      </c>
      <c r="G7" s="90">
        <v>1982040013.3499999</v>
      </c>
      <c r="H7" s="90">
        <v>966546280.70000005</v>
      </c>
      <c r="K7" s="70" t="s">
        <v>11</v>
      </c>
      <c r="L7" s="70" t="s">
        <v>12</v>
      </c>
      <c r="M7" s="4">
        <v>472429752.37</v>
      </c>
      <c r="N7" s="4">
        <v>0</v>
      </c>
      <c r="O7" s="4">
        <v>2456871215.6999998</v>
      </c>
      <c r="P7" s="4">
        <v>2558711304.9699998</v>
      </c>
      <c r="Q7" s="71">
        <v>370589663.10000002</v>
      </c>
      <c r="R7" s="4">
        <v>0</v>
      </c>
      <c r="T7" s="4"/>
      <c r="U7" s="4"/>
      <c r="V7" s="77">
        <f>H7-Q7</f>
        <v>595956617.60000002</v>
      </c>
    </row>
    <row r="8" spans="1:22" ht="9" customHeight="1" x14ac:dyDescent="0.25">
      <c r="A8" s="87" t="s">
        <v>347</v>
      </c>
      <c r="B8" s="89" t="s">
        <v>13</v>
      </c>
      <c r="C8" s="89" t="s">
        <v>14</v>
      </c>
      <c r="D8" s="90">
        <v>750117.4</v>
      </c>
      <c r="F8" s="90">
        <v>185000</v>
      </c>
      <c r="G8" s="90">
        <v>204.66</v>
      </c>
      <c r="H8" s="90">
        <v>934912.74</v>
      </c>
      <c r="K8" s="66" t="s">
        <v>13</v>
      </c>
      <c r="L8" s="66" t="s">
        <v>14</v>
      </c>
      <c r="M8" s="4">
        <v>389382.69</v>
      </c>
      <c r="N8" s="4">
        <v>0</v>
      </c>
      <c r="O8" s="4">
        <v>240000</v>
      </c>
      <c r="P8" s="4">
        <v>25000</v>
      </c>
      <c r="Q8" s="4">
        <v>604382.68999999994</v>
      </c>
      <c r="R8" s="4">
        <v>0</v>
      </c>
      <c r="T8" s="4"/>
      <c r="U8" s="4"/>
    </row>
    <row r="9" spans="1:22" ht="9" customHeight="1" x14ac:dyDescent="0.25">
      <c r="A9" s="87" t="s">
        <v>347</v>
      </c>
      <c r="B9" s="89" t="s">
        <v>15</v>
      </c>
      <c r="C9" s="89" t="s">
        <v>16</v>
      </c>
      <c r="D9" s="90">
        <v>16531462.310000001</v>
      </c>
      <c r="F9" s="90">
        <v>1412012533.03</v>
      </c>
      <c r="G9" s="90">
        <v>1417382873.4300001</v>
      </c>
      <c r="H9" s="90">
        <v>11161121.91</v>
      </c>
      <c r="K9" s="66" t="s">
        <v>15</v>
      </c>
      <c r="L9" s="66" t="s">
        <v>16</v>
      </c>
      <c r="M9" s="4">
        <v>69887755.629999995</v>
      </c>
      <c r="N9" s="4">
        <v>0</v>
      </c>
      <c r="O9" s="4">
        <v>1797768774.1900001</v>
      </c>
      <c r="P9" s="4">
        <v>1873346581.9000001</v>
      </c>
      <c r="Q9" s="4">
        <v>-5690052.0800000001</v>
      </c>
      <c r="R9" s="4">
        <v>0</v>
      </c>
      <c r="T9" s="4"/>
      <c r="U9" s="4"/>
    </row>
    <row r="10" spans="1:22" ht="9" customHeight="1" x14ac:dyDescent="0.25">
      <c r="A10" s="87" t="s">
        <v>347</v>
      </c>
      <c r="B10" s="89" t="s">
        <v>348</v>
      </c>
      <c r="C10" s="89" t="s">
        <v>349</v>
      </c>
      <c r="K10" s="66" t="s">
        <v>348</v>
      </c>
      <c r="L10" s="66" t="s">
        <v>349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4"/>
      <c r="U10" s="4"/>
    </row>
    <row r="11" spans="1:22" ht="9" customHeight="1" x14ac:dyDescent="0.25">
      <c r="A11" s="87" t="s">
        <v>347</v>
      </c>
      <c r="B11" s="89" t="s">
        <v>17</v>
      </c>
      <c r="C11" s="89" t="s">
        <v>18</v>
      </c>
      <c r="D11" s="90">
        <v>958114980.11000001</v>
      </c>
      <c r="F11" s="90">
        <v>359553012.72000003</v>
      </c>
      <c r="G11" s="90">
        <v>396805071.37</v>
      </c>
      <c r="H11" s="90">
        <v>920862921.46000004</v>
      </c>
      <c r="K11" s="66" t="s">
        <v>17</v>
      </c>
      <c r="L11" s="66" t="s">
        <v>18</v>
      </c>
      <c r="M11" s="4">
        <v>329531853.77999997</v>
      </c>
      <c r="N11" s="4">
        <v>0</v>
      </c>
      <c r="O11" s="4">
        <v>423688508.99000001</v>
      </c>
      <c r="P11" s="4">
        <v>408351342.36000001</v>
      </c>
      <c r="Q11" s="4">
        <v>344869020.41000003</v>
      </c>
      <c r="R11" s="4">
        <v>0</v>
      </c>
      <c r="T11" s="4"/>
      <c r="U11" s="4"/>
    </row>
    <row r="12" spans="1:22" ht="9" customHeight="1" x14ac:dyDescent="0.25">
      <c r="A12" s="87" t="s">
        <v>347</v>
      </c>
      <c r="B12" s="89" t="s">
        <v>19</v>
      </c>
      <c r="C12" s="89" t="s">
        <v>20</v>
      </c>
      <c r="D12" s="90">
        <v>11799118.779999999</v>
      </c>
      <c r="F12" s="90">
        <v>189640069.69999999</v>
      </c>
      <c r="G12" s="90">
        <v>167851863.88999999</v>
      </c>
      <c r="H12" s="90">
        <v>33587324.590000004</v>
      </c>
      <c r="K12" s="66" t="s">
        <v>19</v>
      </c>
      <c r="L12" s="66" t="s">
        <v>20</v>
      </c>
      <c r="M12" s="4">
        <v>72620760.269999996</v>
      </c>
      <c r="N12" s="4">
        <v>0</v>
      </c>
      <c r="O12" s="4">
        <v>235173932.52000001</v>
      </c>
      <c r="P12" s="4">
        <v>276988380.70999998</v>
      </c>
      <c r="Q12" s="4">
        <v>30806312.079999998</v>
      </c>
      <c r="R12" s="4">
        <v>0</v>
      </c>
      <c r="T12" s="4"/>
      <c r="U12" s="4"/>
    </row>
    <row r="13" spans="1:22" ht="9" customHeight="1" x14ac:dyDescent="0.25">
      <c r="A13" s="87" t="s">
        <v>347</v>
      </c>
      <c r="B13" s="89" t="s">
        <v>350</v>
      </c>
      <c r="C13" s="89" t="s">
        <v>351</v>
      </c>
      <c r="K13" s="66" t="s">
        <v>350</v>
      </c>
      <c r="L13" s="66" t="s">
        <v>351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T13" s="4"/>
      <c r="U13" s="4"/>
    </row>
    <row r="14" spans="1:22" ht="9" customHeight="1" x14ac:dyDescent="0.25">
      <c r="A14" s="87" t="s">
        <v>347</v>
      </c>
      <c r="B14" s="89" t="s">
        <v>352</v>
      </c>
      <c r="C14" s="89" t="s">
        <v>353</v>
      </c>
      <c r="K14" s="66" t="s">
        <v>352</v>
      </c>
      <c r="L14" s="66" t="s">
        <v>353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T14" s="4"/>
      <c r="U14" s="4"/>
    </row>
    <row r="15" spans="1:22" ht="9" customHeight="1" x14ac:dyDescent="0.25">
      <c r="A15" s="87" t="s">
        <v>347</v>
      </c>
      <c r="B15" s="89" t="s">
        <v>21</v>
      </c>
      <c r="C15" s="89" t="s">
        <v>22</v>
      </c>
      <c r="D15" s="90">
        <v>199250346.28999999</v>
      </c>
      <c r="F15" s="90">
        <v>20373088.59</v>
      </c>
      <c r="G15" s="90">
        <v>1104885.8999999999</v>
      </c>
      <c r="H15" s="90">
        <v>218518548.97999999</v>
      </c>
      <c r="K15" s="72" t="s">
        <v>21</v>
      </c>
      <c r="L15" s="72" t="s">
        <v>22</v>
      </c>
      <c r="M15" s="4">
        <v>35190995.75</v>
      </c>
      <c r="N15" s="4">
        <v>0</v>
      </c>
      <c r="O15" s="4">
        <v>3707474.31</v>
      </c>
      <c r="P15" s="4">
        <v>22694644.27</v>
      </c>
      <c r="Q15" s="69">
        <v>16203825.789999999</v>
      </c>
      <c r="R15" s="4">
        <v>0</v>
      </c>
      <c r="T15" s="4"/>
      <c r="U15" s="69">
        <f>+H15-Q15</f>
        <v>202314723.19</v>
      </c>
    </row>
    <row r="16" spans="1:22" ht="9" customHeight="1" x14ac:dyDescent="0.25">
      <c r="A16" s="87" t="s">
        <v>347</v>
      </c>
      <c r="B16" s="89" t="s">
        <v>354</v>
      </c>
      <c r="C16" s="89" t="s">
        <v>355</v>
      </c>
      <c r="K16" s="66" t="s">
        <v>354</v>
      </c>
      <c r="L16" s="66" t="s">
        <v>355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T16" s="4"/>
      <c r="U16" s="4"/>
    </row>
    <row r="17" spans="1:23" ht="9" customHeight="1" x14ac:dyDescent="0.25">
      <c r="A17" s="87" t="s">
        <v>347</v>
      </c>
      <c r="B17" s="89" t="s">
        <v>23</v>
      </c>
      <c r="C17" s="89" t="s">
        <v>24</v>
      </c>
      <c r="D17" s="90">
        <v>2400000</v>
      </c>
      <c r="H17" s="90">
        <v>2400000</v>
      </c>
      <c r="K17" s="66" t="s">
        <v>23</v>
      </c>
      <c r="L17" s="66" t="s">
        <v>24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4"/>
      <c r="U17" s="4"/>
    </row>
    <row r="18" spans="1:23" ht="9" customHeight="1" x14ac:dyDescent="0.25">
      <c r="A18" s="87" t="s">
        <v>347</v>
      </c>
      <c r="B18" s="89" t="s">
        <v>25</v>
      </c>
      <c r="C18" s="89" t="s">
        <v>26</v>
      </c>
      <c r="D18" s="90">
        <v>196324355.87</v>
      </c>
      <c r="F18" s="90">
        <v>20011733.440000001</v>
      </c>
      <c r="G18" s="90">
        <v>691563.98</v>
      </c>
      <c r="H18" s="90">
        <v>215644525.33000001</v>
      </c>
      <c r="K18" s="66" t="s">
        <v>25</v>
      </c>
      <c r="L18" s="66" t="s">
        <v>26</v>
      </c>
      <c r="M18" s="4">
        <v>34364112.109999999</v>
      </c>
      <c r="N18" s="4">
        <v>0</v>
      </c>
      <c r="O18" s="4">
        <v>2958253.76</v>
      </c>
      <c r="P18" s="4">
        <v>21968783.690000001</v>
      </c>
      <c r="Q18" s="4">
        <v>15353582.18</v>
      </c>
      <c r="R18" s="4">
        <v>0</v>
      </c>
      <c r="T18" s="4"/>
      <c r="U18" s="4"/>
    </row>
    <row r="19" spans="1:23" ht="9" customHeight="1" x14ac:dyDescent="0.25">
      <c r="A19" s="87" t="s">
        <v>347</v>
      </c>
      <c r="B19" s="89" t="s">
        <v>356</v>
      </c>
      <c r="C19" s="89" t="s">
        <v>357</v>
      </c>
      <c r="K19" s="66" t="s">
        <v>356</v>
      </c>
      <c r="L19" s="66" t="s">
        <v>357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T19" s="4"/>
      <c r="U19" s="4"/>
    </row>
    <row r="20" spans="1:23" ht="9" customHeight="1" x14ac:dyDescent="0.25">
      <c r="A20" s="87" t="s">
        <v>347</v>
      </c>
      <c r="B20" s="89" t="s">
        <v>27</v>
      </c>
      <c r="C20" s="89" t="s">
        <v>28</v>
      </c>
      <c r="D20" s="90">
        <v>130509.56</v>
      </c>
      <c r="G20" s="90">
        <v>47134.92</v>
      </c>
      <c r="H20" s="90">
        <v>83374.64</v>
      </c>
      <c r="K20" s="66" t="s">
        <v>27</v>
      </c>
      <c r="L20" s="66" t="s">
        <v>28</v>
      </c>
      <c r="M20" s="4">
        <v>105265.5</v>
      </c>
      <c r="N20" s="4">
        <v>0</v>
      </c>
      <c r="O20" s="4">
        <v>63020.959999999999</v>
      </c>
      <c r="P20" s="4">
        <v>33535.58</v>
      </c>
      <c r="Q20" s="4">
        <v>134750.88</v>
      </c>
      <c r="R20" s="4">
        <v>0</v>
      </c>
      <c r="T20" s="4"/>
      <c r="U20" s="4"/>
    </row>
    <row r="21" spans="1:23" ht="9" customHeight="1" x14ac:dyDescent="0.25">
      <c r="A21" s="87" t="s">
        <v>347</v>
      </c>
      <c r="B21" s="89" t="s">
        <v>358</v>
      </c>
      <c r="C21" s="89" t="s">
        <v>359</v>
      </c>
      <c r="K21" s="66" t="s">
        <v>358</v>
      </c>
      <c r="L21" s="66" t="s">
        <v>359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T21" s="4"/>
      <c r="U21" s="4"/>
    </row>
    <row r="22" spans="1:23" ht="9" customHeight="1" x14ac:dyDescent="0.25">
      <c r="A22" s="87" t="s">
        <v>347</v>
      </c>
      <c r="B22" s="89" t="s">
        <v>29</v>
      </c>
      <c r="C22" s="89" t="s">
        <v>30</v>
      </c>
      <c r="D22" s="90">
        <v>395480.86</v>
      </c>
      <c r="F22" s="90">
        <v>361355.15</v>
      </c>
      <c r="G22" s="90">
        <v>366187</v>
      </c>
      <c r="H22" s="90">
        <v>390649.01</v>
      </c>
      <c r="K22" s="66" t="s">
        <v>29</v>
      </c>
      <c r="L22" s="66" t="s">
        <v>30</v>
      </c>
      <c r="M22" s="4">
        <v>721618.14</v>
      </c>
      <c r="N22" s="4">
        <v>0</v>
      </c>
      <c r="O22" s="4">
        <v>686199.59</v>
      </c>
      <c r="P22" s="4">
        <v>692325</v>
      </c>
      <c r="Q22" s="4">
        <v>715492.73</v>
      </c>
      <c r="R22" s="4">
        <v>0</v>
      </c>
      <c r="T22" s="4"/>
      <c r="U22" s="4"/>
    </row>
    <row r="23" spans="1:23" ht="9" customHeight="1" x14ac:dyDescent="0.25">
      <c r="A23" s="87" t="s">
        <v>347</v>
      </c>
      <c r="B23" s="89" t="s">
        <v>203</v>
      </c>
      <c r="C23" s="89" t="s">
        <v>204</v>
      </c>
      <c r="K23" s="72" t="s">
        <v>203</v>
      </c>
      <c r="L23" s="72" t="s">
        <v>204</v>
      </c>
      <c r="M23" s="4">
        <v>0</v>
      </c>
      <c r="N23" s="4">
        <v>0</v>
      </c>
      <c r="O23" s="4">
        <v>3282500</v>
      </c>
      <c r="P23" s="4">
        <v>0</v>
      </c>
      <c r="Q23" s="69">
        <v>3282500</v>
      </c>
      <c r="R23" s="4">
        <v>0</v>
      </c>
      <c r="T23" s="4">
        <v>0</v>
      </c>
      <c r="U23" s="69">
        <f>+H23-Q23</f>
        <v>-3282500</v>
      </c>
    </row>
    <row r="24" spans="1:23" ht="9" customHeight="1" x14ac:dyDescent="0.25">
      <c r="A24" s="87" t="s">
        <v>347</v>
      </c>
      <c r="B24" s="89" t="s">
        <v>360</v>
      </c>
      <c r="C24" s="89" t="s">
        <v>361</v>
      </c>
      <c r="K24" s="66" t="s">
        <v>360</v>
      </c>
      <c r="L24" s="66" t="s">
        <v>361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T24" s="4"/>
      <c r="U24" s="4"/>
    </row>
    <row r="25" spans="1:23" ht="18" customHeight="1" x14ac:dyDescent="0.25">
      <c r="A25" s="87" t="s">
        <v>347</v>
      </c>
      <c r="B25" s="89" t="s">
        <v>362</v>
      </c>
      <c r="C25" s="89" t="s">
        <v>363</v>
      </c>
      <c r="K25" s="66" t="s">
        <v>362</v>
      </c>
      <c r="L25" s="66" t="s">
        <v>363</v>
      </c>
      <c r="M25" s="4">
        <v>0</v>
      </c>
      <c r="N25" s="4">
        <v>0</v>
      </c>
      <c r="O25" s="74">
        <v>3282500</v>
      </c>
      <c r="P25" s="4">
        <v>0</v>
      </c>
      <c r="Q25" s="4">
        <v>3282500</v>
      </c>
      <c r="R25" s="4">
        <v>0</v>
      </c>
      <c r="T25" s="4"/>
      <c r="U25" s="4"/>
      <c r="V25" s="75">
        <v>4165000</v>
      </c>
      <c r="W25" s="76">
        <f>O25-V25</f>
        <v>-882500</v>
      </c>
    </row>
    <row r="26" spans="1:23" ht="9" customHeight="1" x14ac:dyDescent="0.25">
      <c r="A26" s="87" t="s">
        <v>347</v>
      </c>
      <c r="B26" s="89" t="s">
        <v>364</v>
      </c>
      <c r="C26" s="89" t="s">
        <v>365</v>
      </c>
      <c r="K26" s="66" t="s">
        <v>364</v>
      </c>
      <c r="L26" s="66" t="s">
        <v>365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T26" s="4"/>
      <c r="U26" s="4"/>
    </row>
    <row r="27" spans="1:23" ht="9" customHeight="1" x14ac:dyDescent="0.25">
      <c r="A27" s="87" t="s">
        <v>347</v>
      </c>
      <c r="B27" s="89" t="s">
        <v>366</v>
      </c>
      <c r="C27" s="89" t="s">
        <v>367</v>
      </c>
      <c r="K27" s="66" t="s">
        <v>366</v>
      </c>
      <c r="L27" s="66" t="s">
        <v>367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T27" s="4"/>
      <c r="U27" s="4"/>
    </row>
    <row r="28" spans="1:23" ht="9" customHeight="1" x14ac:dyDescent="0.25">
      <c r="A28" s="87" t="s">
        <v>347</v>
      </c>
      <c r="B28" s="89" t="s">
        <v>368</v>
      </c>
      <c r="C28" s="89" t="s">
        <v>369</v>
      </c>
      <c r="K28" s="66" t="s">
        <v>368</v>
      </c>
      <c r="L28" s="66" t="s">
        <v>369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T28" s="4"/>
      <c r="U28" s="4"/>
    </row>
    <row r="29" spans="1:23" ht="9" customHeight="1" x14ac:dyDescent="0.25">
      <c r="A29" s="87" t="s">
        <v>347</v>
      </c>
      <c r="B29" s="89" t="s">
        <v>370</v>
      </c>
      <c r="C29" s="89" t="s">
        <v>371</v>
      </c>
      <c r="K29" s="72" t="s">
        <v>370</v>
      </c>
      <c r="L29" s="72" t="s">
        <v>371</v>
      </c>
      <c r="M29" s="4">
        <v>0</v>
      </c>
      <c r="N29" s="4">
        <v>0</v>
      </c>
      <c r="O29" s="4">
        <v>0</v>
      </c>
      <c r="P29" s="4">
        <v>0</v>
      </c>
      <c r="Q29" s="69">
        <v>0</v>
      </c>
      <c r="R29" s="4">
        <v>0</v>
      </c>
      <c r="T29" s="4">
        <v>0</v>
      </c>
      <c r="U29" s="4">
        <v>0</v>
      </c>
    </row>
    <row r="30" spans="1:23" ht="9" customHeight="1" x14ac:dyDescent="0.25">
      <c r="A30" s="87" t="s">
        <v>347</v>
      </c>
      <c r="B30" s="89" t="s">
        <v>372</v>
      </c>
      <c r="C30" s="89" t="s">
        <v>373</v>
      </c>
      <c r="K30" s="66" t="s">
        <v>372</v>
      </c>
      <c r="L30" s="66" t="s">
        <v>373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T30" s="4"/>
      <c r="U30" s="4"/>
    </row>
    <row r="31" spans="1:23" ht="9" customHeight="1" x14ac:dyDescent="0.25">
      <c r="A31" s="87" t="s">
        <v>347</v>
      </c>
      <c r="B31" s="89" t="s">
        <v>374</v>
      </c>
      <c r="C31" s="89" t="s">
        <v>375</v>
      </c>
      <c r="K31" s="66" t="s">
        <v>374</v>
      </c>
      <c r="L31" s="66" t="s">
        <v>375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T31" s="4"/>
      <c r="U31" s="4"/>
    </row>
    <row r="32" spans="1:23" ht="9" customHeight="1" x14ac:dyDescent="0.25">
      <c r="A32" s="87" t="s">
        <v>347</v>
      </c>
      <c r="B32" s="89" t="s">
        <v>376</v>
      </c>
      <c r="C32" s="89" t="s">
        <v>377</v>
      </c>
      <c r="K32" s="66" t="s">
        <v>376</v>
      </c>
      <c r="L32" s="66" t="s">
        <v>377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T32" s="4"/>
      <c r="U32" s="4"/>
    </row>
    <row r="33" spans="1:22" ht="9" customHeight="1" x14ac:dyDescent="0.25">
      <c r="A33" s="87" t="s">
        <v>347</v>
      </c>
      <c r="B33" s="89" t="s">
        <v>378</v>
      </c>
      <c r="C33" s="89" t="s">
        <v>379</v>
      </c>
      <c r="K33" s="66" t="s">
        <v>378</v>
      </c>
      <c r="L33" s="66" t="s">
        <v>379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T33" s="4"/>
      <c r="U33" s="4"/>
    </row>
    <row r="34" spans="1:22" ht="9" customHeight="1" x14ac:dyDescent="0.25">
      <c r="A34" s="87" t="s">
        <v>347</v>
      </c>
      <c r="B34" s="89" t="s">
        <v>380</v>
      </c>
      <c r="C34" s="89" t="s">
        <v>381</v>
      </c>
      <c r="K34" s="66" t="s">
        <v>380</v>
      </c>
      <c r="L34" s="66" t="s">
        <v>381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T34" s="4"/>
      <c r="U34" s="4"/>
    </row>
    <row r="35" spans="1:22" ht="9" customHeight="1" x14ac:dyDescent="0.25">
      <c r="A35" s="87" t="s">
        <v>347</v>
      </c>
      <c r="B35" s="89" t="s">
        <v>31</v>
      </c>
      <c r="C35" s="89" t="s">
        <v>32</v>
      </c>
      <c r="D35" s="90">
        <v>-0.01</v>
      </c>
      <c r="H35" s="90">
        <v>-0.01</v>
      </c>
      <c r="K35" s="72" t="s">
        <v>31</v>
      </c>
      <c r="L35" s="72" t="s">
        <v>32</v>
      </c>
      <c r="M35" s="4">
        <v>-0.01</v>
      </c>
      <c r="N35" s="4">
        <v>0</v>
      </c>
      <c r="O35" s="4">
        <v>0</v>
      </c>
      <c r="P35" s="4">
        <v>0</v>
      </c>
      <c r="Q35" s="69">
        <v>-0.01</v>
      </c>
      <c r="R35" s="4">
        <v>0</v>
      </c>
      <c r="T35" s="4">
        <v>0</v>
      </c>
      <c r="U35" s="4">
        <v>0</v>
      </c>
    </row>
    <row r="36" spans="1:22" ht="9" customHeight="1" x14ac:dyDescent="0.25">
      <c r="A36" s="87" t="s">
        <v>347</v>
      </c>
      <c r="B36" s="89" t="s">
        <v>33</v>
      </c>
      <c r="C36" s="89" t="s">
        <v>34</v>
      </c>
      <c r="D36" s="90">
        <v>-0.01</v>
      </c>
      <c r="H36" s="90">
        <v>-0.01</v>
      </c>
      <c r="K36" s="66" t="s">
        <v>33</v>
      </c>
      <c r="L36" s="66" t="s">
        <v>34</v>
      </c>
      <c r="M36" s="4">
        <v>-0.01</v>
      </c>
      <c r="N36" s="4">
        <v>0</v>
      </c>
      <c r="O36" s="4">
        <v>0</v>
      </c>
      <c r="P36" s="4">
        <v>0</v>
      </c>
      <c r="Q36" s="4">
        <v>-0.01</v>
      </c>
      <c r="R36" s="4">
        <v>0</v>
      </c>
      <c r="T36" s="4"/>
      <c r="U36" s="4"/>
    </row>
    <row r="37" spans="1:22" ht="9" customHeight="1" x14ac:dyDescent="0.25">
      <c r="A37" s="87" t="s">
        <v>347</v>
      </c>
      <c r="B37" s="89" t="s">
        <v>382</v>
      </c>
      <c r="C37" s="89" t="s">
        <v>383</v>
      </c>
      <c r="K37" s="72" t="s">
        <v>382</v>
      </c>
      <c r="L37" s="72" t="s">
        <v>383</v>
      </c>
      <c r="M37" s="4">
        <v>0</v>
      </c>
      <c r="N37" s="4">
        <v>0</v>
      </c>
      <c r="O37" s="4">
        <v>0</v>
      </c>
      <c r="P37" s="4">
        <v>0</v>
      </c>
      <c r="Q37" s="69">
        <v>0</v>
      </c>
      <c r="R37" s="4">
        <v>0</v>
      </c>
      <c r="T37" s="4">
        <v>0</v>
      </c>
      <c r="U37" s="4">
        <v>0</v>
      </c>
    </row>
    <row r="38" spans="1:22" ht="9" customHeight="1" x14ac:dyDescent="0.25">
      <c r="A38" s="87" t="s">
        <v>347</v>
      </c>
      <c r="B38" s="89" t="s">
        <v>384</v>
      </c>
      <c r="C38" s="89" t="s">
        <v>385</v>
      </c>
      <c r="K38" s="66" t="s">
        <v>384</v>
      </c>
      <c r="L38" s="66" t="s">
        <v>385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T38" s="4"/>
      <c r="U38" s="4"/>
    </row>
    <row r="39" spans="1:22" ht="9" customHeight="1" x14ac:dyDescent="0.25">
      <c r="A39" s="87" t="s">
        <v>347</v>
      </c>
      <c r="B39" s="89" t="s">
        <v>386</v>
      </c>
      <c r="C39" s="89" t="s">
        <v>387</v>
      </c>
      <c r="K39" s="66" t="s">
        <v>386</v>
      </c>
      <c r="L39" s="66" t="s">
        <v>387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T39" s="4"/>
      <c r="U39" s="4"/>
    </row>
    <row r="40" spans="1:22" ht="9" customHeight="1" x14ac:dyDescent="0.25">
      <c r="A40" s="87" t="s">
        <v>347</v>
      </c>
      <c r="B40" s="89" t="s">
        <v>388</v>
      </c>
      <c r="C40" s="89" t="s">
        <v>389</v>
      </c>
      <c r="K40" s="72" t="s">
        <v>388</v>
      </c>
      <c r="L40" s="72" t="s">
        <v>389</v>
      </c>
      <c r="M40" s="4">
        <v>0</v>
      </c>
      <c r="N40" s="4">
        <v>0</v>
      </c>
      <c r="O40" s="4">
        <v>0</v>
      </c>
      <c r="P40" s="4">
        <v>0</v>
      </c>
      <c r="Q40" s="69">
        <v>0</v>
      </c>
      <c r="R40" s="4">
        <v>0</v>
      </c>
      <c r="T40" s="4">
        <v>0</v>
      </c>
      <c r="U40" s="4">
        <v>0</v>
      </c>
    </row>
    <row r="41" spans="1:22" ht="9" customHeight="1" x14ac:dyDescent="0.25">
      <c r="A41" s="87" t="s">
        <v>347</v>
      </c>
      <c r="B41" s="89" t="s">
        <v>390</v>
      </c>
      <c r="C41" s="89" t="s">
        <v>391</v>
      </c>
      <c r="K41" s="66" t="s">
        <v>390</v>
      </c>
      <c r="L41" s="66" t="s">
        <v>391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T41" s="4"/>
      <c r="U41" s="4"/>
    </row>
    <row r="42" spans="1:22" ht="9" customHeight="1" x14ac:dyDescent="0.25">
      <c r="A42" s="87" t="s">
        <v>347</v>
      </c>
      <c r="B42" s="89" t="s">
        <v>392</v>
      </c>
      <c r="C42" s="89" t="s">
        <v>393</v>
      </c>
      <c r="K42" s="66" t="s">
        <v>392</v>
      </c>
      <c r="L42" s="66" t="s">
        <v>393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T42" s="4"/>
      <c r="U42" s="4"/>
    </row>
    <row r="43" spans="1:22" ht="9" customHeight="1" x14ac:dyDescent="0.25">
      <c r="A43" s="87" t="s">
        <v>347</v>
      </c>
      <c r="B43" s="89" t="s">
        <v>394</v>
      </c>
      <c r="C43" s="89" t="s">
        <v>395</v>
      </c>
      <c r="K43" s="66" t="s">
        <v>394</v>
      </c>
      <c r="L43" s="66" t="s">
        <v>395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T43" s="4"/>
      <c r="U43" s="4"/>
    </row>
    <row r="44" spans="1:22" ht="9" customHeight="1" x14ac:dyDescent="0.25">
      <c r="A44" s="87" t="s">
        <v>347</v>
      </c>
      <c r="B44" s="89" t="s">
        <v>35</v>
      </c>
      <c r="C44" s="89" t="s">
        <v>36</v>
      </c>
      <c r="D44" s="90">
        <v>11408763414.969999</v>
      </c>
      <c r="F44" s="90">
        <v>397368438.63</v>
      </c>
      <c r="G44" s="90">
        <v>433489686.25999999</v>
      </c>
      <c r="H44" s="90">
        <v>11372642167.34</v>
      </c>
      <c r="K44" s="66" t="s">
        <v>35</v>
      </c>
      <c r="L44" s="66" t="s">
        <v>36</v>
      </c>
      <c r="M44" s="4">
        <v>12122348602.719999</v>
      </c>
      <c r="N44" s="4">
        <v>0</v>
      </c>
      <c r="O44" s="4">
        <v>2255270869.1999998</v>
      </c>
      <c r="P44" s="4">
        <v>3113842024.8400002</v>
      </c>
      <c r="Q44" s="4">
        <v>11263777447.08</v>
      </c>
      <c r="R44" s="4">
        <v>0</v>
      </c>
      <c r="T44" s="4"/>
      <c r="U44" s="4"/>
    </row>
    <row r="45" spans="1:22" ht="9" customHeight="1" x14ac:dyDescent="0.25">
      <c r="A45" s="87" t="s">
        <v>347</v>
      </c>
      <c r="B45" s="89" t="s">
        <v>205</v>
      </c>
      <c r="C45" s="89" t="s">
        <v>206</v>
      </c>
      <c r="D45" s="90">
        <v>178946782.08000001</v>
      </c>
      <c r="F45" s="90">
        <v>380385325.13999999</v>
      </c>
      <c r="G45" s="90">
        <v>429597086.82999998</v>
      </c>
      <c r="H45" s="90">
        <v>129735020.39</v>
      </c>
      <c r="K45" s="66" t="s">
        <v>205</v>
      </c>
      <c r="L45" s="66" t="s">
        <v>206</v>
      </c>
      <c r="M45" s="4">
        <v>0</v>
      </c>
      <c r="N45" s="4">
        <v>0</v>
      </c>
      <c r="O45" s="4">
        <v>104540878.84</v>
      </c>
      <c r="P45" s="4">
        <v>1205019.8999999999</v>
      </c>
      <c r="Q45" s="4">
        <v>103335858.94</v>
      </c>
      <c r="R45" s="4">
        <v>0</v>
      </c>
      <c r="T45" s="4"/>
      <c r="V45" s="73">
        <f>+H45-Q45</f>
        <v>26399161.450000003</v>
      </c>
    </row>
    <row r="46" spans="1:22" ht="9" customHeight="1" x14ac:dyDescent="0.25">
      <c r="A46" s="87" t="s">
        <v>347</v>
      </c>
      <c r="B46" s="89" t="s">
        <v>396</v>
      </c>
      <c r="C46" s="89" t="s">
        <v>397</v>
      </c>
      <c r="K46" s="66" t="s">
        <v>396</v>
      </c>
      <c r="L46" s="66" t="s">
        <v>397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T46" s="4"/>
      <c r="U46" s="4"/>
    </row>
    <row r="47" spans="1:22" ht="9" customHeight="1" x14ac:dyDescent="0.25">
      <c r="A47" s="87" t="s">
        <v>347</v>
      </c>
      <c r="B47" s="89" t="s">
        <v>398</v>
      </c>
      <c r="C47" s="89" t="s">
        <v>399</v>
      </c>
      <c r="K47" s="66" t="s">
        <v>398</v>
      </c>
      <c r="L47" s="66" t="s">
        <v>399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T47" s="4"/>
      <c r="U47" s="4"/>
    </row>
    <row r="48" spans="1:22" ht="9" customHeight="1" x14ac:dyDescent="0.25">
      <c r="A48" s="87" t="s">
        <v>347</v>
      </c>
      <c r="B48" s="89" t="s">
        <v>400</v>
      </c>
      <c r="C48" s="89" t="s">
        <v>401</v>
      </c>
      <c r="D48" s="90">
        <v>178946782.08000001</v>
      </c>
      <c r="F48" s="90">
        <v>380385325.13999999</v>
      </c>
      <c r="G48" s="90">
        <v>429597086.82999998</v>
      </c>
      <c r="H48" s="90">
        <v>129735020.39</v>
      </c>
      <c r="K48" s="66" t="s">
        <v>400</v>
      </c>
      <c r="L48" s="66" t="s">
        <v>401</v>
      </c>
      <c r="M48" s="4">
        <v>0</v>
      </c>
      <c r="N48" s="4">
        <v>0</v>
      </c>
      <c r="O48" s="4">
        <v>104540878.84</v>
      </c>
      <c r="P48" s="4">
        <v>1205019.8999999999</v>
      </c>
      <c r="Q48" s="4">
        <v>103335858.94</v>
      </c>
      <c r="R48" s="4">
        <v>0</v>
      </c>
      <c r="T48" s="4"/>
      <c r="U48" s="4"/>
    </row>
    <row r="49" spans="1:21" ht="9" customHeight="1" x14ac:dyDescent="0.25">
      <c r="A49" s="87" t="s">
        <v>347</v>
      </c>
      <c r="B49" s="89" t="s">
        <v>402</v>
      </c>
      <c r="C49" s="89" t="s">
        <v>403</v>
      </c>
      <c r="K49" s="66" t="s">
        <v>402</v>
      </c>
      <c r="L49" s="66" t="s">
        <v>403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T49" s="4"/>
      <c r="U49" s="4"/>
    </row>
    <row r="50" spans="1:21" ht="9" customHeight="1" x14ac:dyDescent="0.25">
      <c r="A50" s="87" t="s">
        <v>347</v>
      </c>
      <c r="B50" s="89" t="s">
        <v>404</v>
      </c>
      <c r="C50" s="89" t="s">
        <v>405</v>
      </c>
      <c r="K50" s="66" t="s">
        <v>404</v>
      </c>
      <c r="L50" s="66" t="s">
        <v>405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T50" s="4"/>
      <c r="U50" s="4"/>
    </row>
    <row r="51" spans="1:21" ht="9" customHeight="1" x14ac:dyDescent="0.25">
      <c r="A51" s="87" t="s">
        <v>347</v>
      </c>
      <c r="B51" s="89" t="s">
        <v>406</v>
      </c>
      <c r="C51" s="89" t="s">
        <v>407</v>
      </c>
      <c r="K51" s="66" t="s">
        <v>406</v>
      </c>
      <c r="L51" s="66" t="s">
        <v>407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T51" s="4"/>
      <c r="U51" s="4"/>
    </row>
    <row r="52" spans="1:21" ht="9" customHeight="1" x14ac:dyDescent="0.25">
      <c r="A52" s="87" t="s">
        <v>347</v>
      </c>
      <c r="B52" s="89" t="s">
        <v>408</v>
      </c>
      <c r="C52" s="89" t="s">
        <v>409</v>
      </c>
      <c r="K52" s="66" t="s">
        <v>408</v>
      </c>
      <c r="L52" s="66" t="s">
        <v>409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T52" s="4"/>
      <c r="U52" s="4"/>
    </row>
    <row r="53" spans="1:21" ht="9" customHeight="1" x14ac:dyDescent="0.25">
      <c r="A53" s="87" t="s">
        <v>347</v>
      </c>
      <c r="B53" s="89" t="s">
        <v>410</v>
      </c>
      <c r="C53" s="89" t="s">
        <v>411</v>
      </c>
      <c r="K53" s="66" t="s">
        <v>410</v>
      </c>
      <c r="L53" s="66" t="s">
        <v>411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T53" s="4"/>
      <c r="U53" s="4"/>
    </row>
    <row r="54" spans="1:21" ht="9" customHeight="1" x14ac:dyDescent="0.25">
      <c r="A54" s="87" t="s">
        <v>347</v>
      </c>
      <c r="B54" s="89" t="s">
        <v>412</v>
      </c>
      <c r="C54" s="89" t="s">
        <v>413</v>
      </c>
      <c r="K54" s="66" t="s">
        <v>412</v>
      </c>
      <c r="L54" s="66" t="s">
        <v>413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T54" s="4"/>
      <c r="U54" s="4"/>
    </row>
    <row r="55" spans="1:21" ht="9" customHeight="1" x14ac:dyDescent="0.25">
      <c r="A55" s="87" t="s">
        <v>347</v>
      </c>
      <c r="B55" s="89" t="s">
        <v>414</v>
      </c>
      <c r="C55" s="89" t="s">
        <v>415</v>
      </c>
      <c r="K55" s="66" t="s">
        <v>414</v>
      </c>
      <c r="L55" s="66" t="s">
        <v>415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T55" s="4"/>
      <c r="U55" s="4"/>
    </row>
    <row r="56" spans="1:21" ht="9" customHeight="1" x14ac:dyDescent="0.25">
      <c r="A56" s="87" t="s">
        <v>347</v>
      </c>
      <c r="B56" s="89" t="s">
        <v>37</v>
      </c>
      <c r="C56" s="89" t="s">
        <v>38</v>
      </c>
      <c r="D56" s="90">
        <v>11054093081.99</v>
      </c>
      <c r="F56" s="90">
        <v>14186936.720000001</v>
      </c>
      <c r="H56" s="90">
        <v>11068280018.709999</v>
      </c>
      <c r="K56" s="66" t="s">
        <v>37</v>
      </c>
      <c r="L56" s="66" t="s">
        <v>38</v>
      </c>
      <c r="M56" s="4">
        <v>10571068378.559999</v>
      </c>
      <c r="N56" s="4">
        <v>0</v>
      </c>
      <c r="O56" s="4">
        <v>516709001.89999998</v>
      </c>
      <c r="P56" s="4">
        <v>118192336.55</v>
      </c>
      <c r="Q56" s="4">
        <v>10969585043.91</v>
      </c>
      <c r="R56" s="4">
        <v>0</v>
      </c>
      <c r="T56" s="4"/>
      <c r="U56" s="4"/>
    </row>
    <row r="57" spans="1:21" ht="9" customHeight="1" x14ac:dyDescent="0.25">
      <c r="A57" s="87" t="s">
        <v>347</v>
      </c>
      <c r="B57" s="89" t="s">
        <v>39</v>
      </c>
      <c r="C57" s="89" t="s">
        <v>40</v>
      </c>
      <c r="D57" s="90">
        <v>967265100</v>
      </c>
      <c r="H57" s="90">
        <v>967265100</v>
      </c>
      <c r="K57" s="66" t="s">
        <v>39</v>
      </c>
      <c r="L57" s="66" t="s">
        <v>40</v>
      </c>
      <c r="M57" s="4">
        <v>1497500</v>
      </c>
      <c r="N57" s="4">
        <v>0</v>
      </c>
      <c r="O57" s="4">
        <v>471252085</v>
      </c>
      <c r="P57" s="4">
        <v>3282500</v>
      </c>
      <c r="Q57" s="4">
        <v>469467085</v>
      </c>
      <c r="R57" s="4">
        <v>0</v>
      </c>
      <c r="T57" s="4"/>
      <c r="U57" s="8"/>
    </row>
    <row r="58" spans="1:21" ht="9" customHeight="1" x14ac:dyDescent="0.25">
      <c r="A58" s="87" t="s">
        <v>347</v>
      </c>
      <c r="B58" s="89" t="s">
        <v>416</v>
      </c>
      <c r="C58" s="89" t="s">
        <v>417</v>
      </c>
      <c r="K58" s="66" t="s">
        <v>416</v>
      </c>
      <c r="L58" s="66" t="s">
        <v>417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T58" s="4"/>
      <c r="U58" s="4"/>
    </row>
    <row r="59" spans="1:21" ht="9" customHeight="1" x14ac:dyDescent="0.25">
      <c r="A59" s="87" t="s">
        <v>347</v>
      </c>
      <c r="B59" s="89" t="s">
        <v>418</v>
      </c>
      <c r="C59" s="89" t="s">
        <v>419</v>
      </c>
      <c r="K59" s="66" t="s">
        <v>418</v>
      </c>
      <c r="L59" s="66" t="s">
        <v>419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T59" s="4"/>
      <c r="U59" s="4"/>
    </row>
    <row r="60" spans="1:21" ht="9" customHeight="1" x14ac:dyDescent="0.25">
      <c r="A60" s="87" t="s">
        <v>347</v>
      </c>
      <c r="B60" s="89" t="s">
        <v>41</v>
      </c>
      <c r="C60" s="89" t="s">
        <v>42</v>
      </c>
      <c r="D60" s="90">
        <v>9146919190.9200001</v>
      </c>
      <c r="H60" s="90">
        <v>9146919190.9200001</v>
      </c>
      <c r="K60" s="66" t="s">
        <v>41</v>
      </c>
      <c r="L60" s="66" t="s">
        <v>42</v>
      </c>
      <c r="M60" s="4">
        <v>9146919190.9200001</v>
      </c>
      <c r="N60" s="4">
        <v>0</v>
      </c>
      <c r="O60" s="4">
        <v>0</v>
      </c>
      <c r="P60" s="4">
        <v>0</v>
      </c>
      <c r="Q60" s="4">
        <v>9146919190.9200001</v>
      </c>
      <c r="R60" s="4">
        <v>0</v>
      </c>
      <c r="T60" s="4"/>
      <c r="U60" s="4"/>
    </row>
    <row r="61" spans="1:21" ht="9" customHeight="1" x14ac:dyDescent="0.25">
      <c r="A61" s="87" t="s">
        <v>347</v>
      </c>
      <c r="B61" s="89" t="s">
        <v>43</v>
      </c>
      <c r="C61" s="89" t="s">
        <v>44</v>
      </c>
      <c r="D61" s="90">
        <v>917349809.15999997</v>
      </c>
      <c r="F61" s="90">
        <v>14186936.720000001</v>
      </c>
      <c r="H61" s="90">
        <v>931536745.88</v>
      </c>
      <c r="K61" s="66" t="s">
        <v>43</v>
      </c>
      <c r="L61" s="66" t="s">
        <v>44</v>
      </c>
      <c r="M61" s="4">
        <v>1398743935.97</v>
      </c>
      <c r="N61" s="4">
        <v>0</v>
      </c>
      <c r="O61" s="4">
        <v>46122274.829999998</v>
      </c>
      <c r="P61" s="4">
        <v>114909836.55</v>
      </c>
      <c r="Q61" s="4">
        <v>1329956374.25</v>
      </c>
      <c r="R61" s="4">
        <v>0</v>
      </c>
      <c r="T61" s="4"/>
      <c r="U61" s="4"/>
    </row>
    <row r="62" spans="1:21" ht="9" customHeight="1" x14ac:dyDescent="0.25">
      <c r="A62" s="87" t="s">
        <v>347</v>
      </c>
      <c r="B62" s="89" t="s">
        <v>45</v>
      </c>
      <c r="C62" s="89" t="s">
        <v>46</v>
      </c>
      <c r="D62" s="90">
        <v>22558981.91</v>
      </c>
      <c r="H62" s="90">
        <v>22558981.91</v>
      </c>
      <c r="K62" s="66" t="s">
        <v>45</v>
      </c>
      <c r="L62" s="66" t="s">
        <v>46</v>
      </c>
      <c r="M62" s="4">
        <v>23907751.670000002</v>
      </c>
      <c r="N62" s="4">
        <v>0</v>
      </c>
      <c r="O62" s="4">
        <v>-665357.93000000005</v>
      </c>
      <c r="P62" s="4">
        <v>0</v>
      </c>
      <c r="Q62" s="4">
        <v>23242393.739999998</v>
      </c>
      <c r="R62" s="4">
        <v>0</v>
      </c>
      <c r="T62" s="4"/>
      <c r="U62" s="4"/>
    </row>
    <row r="63" spans="1:21" ht="9" customHeight="1" x14ac:dyDescent="0.25">
      <c r="A63" s="87" t="s">
        <v>347</v>
      </c>
      <c r="B63" s="89" t="s">
        <v>420</v>
      </c>
      <c r="C63" s="89" t="s">
        <v>421</v>
      </c>
      <c r="K63" s="66" t="s">
        <v>420</v>
      </c>
      <c r="L63" s="66" t="s">
        <v>421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T63" s="4"/>
      <c r="U63" s="4"/>
    </row>
    <row r="64" spans="1:21" ht="9" customHeight="1" x14ac:dyDescent="0.25">
      <c r="A64" s="87" t="s">
        <v>347</v>
      </c>
      <c r="B64" s="89" t="s">
        <v>47</v>
      </c>
      <c r="C64" s="89" t="s">
        <v>48</v>
      </c>
      <c r="D64" s="90">
        <v>570088267.11000001</v>
      </c>
      <c r="F64" s="90">
        <v>779754.71</v>
      </c>
      <c r="G64" s="90">
        <v>111800</v>
      </c>
      <c r="H64" s="90">
        <v>570756221.82000005</v>
      </c>
      <c r="K64" s="66" t="s">
        <v>47</v>
      </c>
      <c r="L64" s="66" t="s">
        <v>48</v>
      </c>
      <c r="M64" s="4">
        <v>1376293053.1300001</v>
      </c>
      <c r="N64" s="4">
        <v>0</v>
      </c>
      <c r="O64" s="4">
        <v>937612341.32000005</v>
      </c>
      <c r="P64" s="4">
        <v>1743638880.4000001</v>
      </c>
      <c r="Q64" s="4">
        <v>570266514.04999995</v>
      </c>
      <c r="R64" s="4">
        <v>0</v>
      </c>
      <c r="T64" s="4"/>
      <c r="U64" s="4"/>
    </row>
    <row r="65" spans="1:21" ht="9" customHeight="1" x14ac:dyDescent="0.25">
      <c r="A65" s="87" t="s">
        <v>347</v>
      </c>
      <c r="B65" s="89" t="s">
        <v>422</v>
      </c>
      <c r="C65" s="89" t="s">
        <v>423</v>
      </c>
      <c r="D65" s="90">
        <v>74328586.420000002</v>
      </c>
      <c r="F65" s="90">
        <v>162237.99</v>
      </c>
      <c r="H65" s="90">
        <v>74490824.409999996</v>
      </c>
      <c r="K65" s="66" t="s">
        <v>422</v>
      </c>
      <c r="L65" s="66" t="s">
        <v>423</v>
      </c>
      <c r="M65" s="4">
        <v>1280070405.8900001</v>
      </c>
      <c r="N65" s="4">
        <v>0</v>
      </c>
      <c r="O65" s="4">
        <v>66754800.020000003</v>
      </c>
      <c r="P65" s="4">
        <v>1272381386.79</v>
      </c>
      <c r="Q65" s="4">
        <v>74443819.120000005</v>
      </c>
      <c r="R65" s="4">
        <v>0</v>
      </c>
      <c r="T65" s="4"/>
      <c r="U65" s="4"/>
    </row>
    <row r="66" spans="1:21" ht="9" customHeight="1" x14ac:dyDescent="0.25">
      <c r="A66" s="87" t="s">
        <v>347</v>
      </c>
      <c r="B66" s="89" t="s">
        <v>424</v>
      </c>
      <c r="C66" s="89" t="s">
        <v>425</v>
      </c>
      <c r="D66" s="90">
        <v>9003374.4800000004</v>
      </c>
      <c r="H66" s="90">
        <v>9003374.4800000004</v>
      </c>
      <c r="K66" s="66" t="s">
        <v>424</v>
      </c>
      <c r="L66" s="66" t="s">
        <v>425</v>
      </c>
      <c r="M66" s="4">
        <v>1418119.78</v>
      </c>
      <c r="N66" s="4">
        <v>0</v>
      </c>
      <c r="O66" s="4">
        <v>8901640.7799999993</v>
      </c>
      <c r="P66" s="4">
        <v>1310688.8600000001</v>
      </c>
      <c r="Q66" s="4">
        <v>9009071.6999999993</v>
      </c>
      <c r="R66" s="4">
        <v>0</v>
      </c>
      <c r="T66" s="4"/>
      <c r="U66" s="4"/>
    </row>
    <row r="67" spans="1:21" ht="9" customHeight="1" x14ac:dyDescent="0.25">
      <c r="A67" s="87" t="s">
        <v>347</v>
      </c>
      <c r="B67" s="89" t="s">
        <v>426</v>
      </c>
      <c r="C67" s="89" t="s">
        <v>427</v>
      </c>
      <c r="D67" s="90">
        <v>12940606.4</v>
      </c>
      <c r="F67" s="90">
        <v>63916</v>
      </c>
      <c r="H67" s="90">
        <v>13004522.4</v>
      </c>
      <c r="K67" s="66" t="s">
        <v>426</v>
      </c>
      <c r="L67" s="66" t="s">
        <v>427</v>
      </c>
      <c r="M67" s="4">
        <v>1122459.8500000001</v>
      </c>
      <c r="N67" s="4">
        <v>0</v>
      </c>
      <c r="O67" s="4">
        <v>11968380.82</v>
      </c>
      <c r="P67" s="4">
        <v>119013.07</v>
      </c>
      <c r="Q67" s="4">
        <v>12971827.6</v>
      </c>
      <c r="R67" s="4">
        <v>0</v>
      </c>
      <c r="T67" s="4"/>
      <c r="U67" s="4"/>
    </row>
    <row r="68" spans="1:21" ht="9" customHeight="1" x14ac:dyDescent="0.25">
      <c r="A68" s="87" t="s">
        <v>347</v>
      </c>
      <c r="B68" s="89" t="s">
        <v>428</v>
      </c>
      <c r="C68" s="89" t="s">
        <v>429</v>
      </c>
      <c r="D68" s="90">
        <v>323394285.52999997</v>
      </c>
      <c r="G68" s="90">
        <v>111800</v>
      </c>
      <c r="H68" s="90">
        <v>323282485.52999997</v>
      </c>
      <c r="K68" s="66" t="s">
        <v>428</v>
      </c>
      <c r="L68" s="66" t="s">
        <v>429</v>
      </c>
      <c r="M68" s="4">
        <v>80052054.640000001</v>
      </c>
      <c r="N68" s="4">
        <v>0</v>
      </c>
      <c r="O68" s="4">
        <v>706215831.54999995</v>
      </c>
      <c r="P68" s="4">
        <v>462635600.66000003</v>
      </c>
      <c r="Q68" s="4">
        <v>323632285.52999997</v>
      </c>
      <c r="R68" s="4">
        <v>0</v>
      </c>
      <c r="T68" s="4"/>
      <c r="U68" s="4"/>
    </row>
    <row r="69" spans="1:21" ht="9" customHeight="1" x14ac:dyDescent="0.25">
      <c r="A69" s="87" t="s">
        <v>347</v>
      </c>
      <c r="B69" s="89" t="s">
        <v>430</v>
      </c>
      <c r="C69" s="89" t="s">
        <v>431</v>
      </c>
      <c r="D69" s="90">
        <v>4626085.84</v>
      </c>
      <c r="H69" s="90">
        <v>4626085.84</v>
      </c>
      <c r="K69" s="66" t="s">
        <v>430</v>
      </c>
      <c r="L69" s="66" t="s">
        <v>431</v>
      </c>
      <c r="M69" s="4">
        <v>3500491.98</v>
      </c>
      <c r="N69" s="4">
        <v>0</v>
      </c>
      <c r="O69" s="4">
        <v>2529906.23</v>
      </c>
      <c r="P69" s="4">
        <v>1604684.55</v>
      </c>
      <c r="Q69" s="4">
        <v>4425713.66</v>
      </c>
      <c r="R69" s="4">
        <v>0</v>
      </c>
      <c r="T69" s="4"/>
      <c r="U69" s="4"/>
    </row>
    <row r="70" spans="1:21" ht="9" customHeight="1" x14ac:dyDescent="0.25">
      <c r="A70" s="87" t="s">
        <v>347</v>
      </c>
      <c r="B70" s="89" t="s">
        <v>432</v>
      </c>
      <c r="C70" s="89" t="s">
        <v>433</v>
      </c>
      <c r="D70" s="90">
        <v>145249028.44</v>
      </c>
      <c r="F70" s="90">
        <v>553600.72</v>
      </c>
      <c r="H70" s="90">
        <v>145802629.16</v>
      </c>
      <c r="K70" s="66" t="s">
        <v>432</v>
      </c>
      <c r="L70" s="66" t="s">
        <v>433</v>
      </c>
      <c r="M70" s="4">
        <v>9723520.9900000002</v>
      </c>
      <c r="N70" s="4">
        <v>0</v>
      </c>
      <c r="O70" s="4">
        <v>140695481.91999999</v>
      </c>
      <c r="P70" s="4">
        <v>5181506.47</v>
      </c>
      <c r="Q70" s="4">
        <v>145237496.44</v>
      </c>
      <c r="R70" s="4">
        <v>0</v>
      </c>
      <c r="T70" s="4"/>
      <c r="U70" s="4"/>
    </row>
    <row r="71" spans="1:21" ht="9" customHeight="1" x14ac:dyDescent="0.25">
      <c r="A71" s="87" t="s">
        <v>347</v>
      </c>
      <c r="B71" s="89" t="s">
        <v>434</v>
      </c>
      <c r="C71" s="89" t="s">
        <v>435</v>
      </c>
      <c r="D71" s="90">
        <v>546300</v>
      </c>
      <c r="H71" s="90">
        <v>546300</v>
      </c>
      <c r="K71" s="66" t="s">
        <v>434</v>
      </c>
      <c r="L71" s="66" t="s">
        <v>435</v>
      </c>
      <c r="M71" s="4">
        <v>406000</v>
      </c>
      <c r="N71" s="4">
        <v>0</v>
      </c>
      <c r="O71" s="4">
        <v>546300</v>
      </c>
      <c r="P71" s="4">
        <v>406000</v>
      </c>
      <c r="Q71" s="4">
        <v>546300</v>
      </c>
      <c r="R71" s="4">
        <v>0</v>
      </c>
      <c r="T71" s="4"/>
      <c r="U71" s="4"/>
    </row>
    <row r="72" spans="1:21" ht="9" customHeight="1" x14ac:dyDescent="0.25">
      <c r="A72" s="87" t="s">
        <v>347</v>
      </c>
      <c r="B72" s="89" t="s">
        <v>436</v>
      </c>
      <c r="C72" s="89" t="s">
        <v>437</v>
      </c>
      <c r="K72" s="66" t="s">
        <v>436</v>
      </c>
      <c r="L72" s="66" t="s">
        <v>437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T72" s="4"/>
      <c r="U72" s="4"/>
    </row>
    <row r="73" spans="1:21" ht="9" customHeight="1" x14ac:dyDescent="0.25">
      <c r="A73" s="87" t="s">
        <v>347</v>
      </c>
      <c r="B73" s="89" t="s">
        <v>49</v>
      </c>
      <c r="C73" s="89" t="s">
        <v>50</v>
      </c>
      <c r="D73" s="90">
        <v>3161839.98</v>
      </c>
      <c r="F73" s="90">
        <v>303844.59999999998</v>
      </c>
      <c r="H73" s="90">
        <v>3465684.58</v>
      </c>
      <c r="K73" s="66" t="s">
        <v>49</v>
      </c>
      <c r="L73" s="66" t="s">
        <v>50</v>
      </c>
      <c r="M73" s="4">
        <v>6726078.0300000003</v>
      </c>
      <c r="N73" s="4">
        <v>0</v>
      </c>
      <c r="O73" s="4">
        <v>184429.54</v>
      </c>
      <c r="P73" s="4">
        <v>3748667.59</v>
      </c>
      <c r="Q73" s="4">
        <v>3161839.98</v>
      </c>
      <c r="R73" s="4">
        <v>0</v>
      </c>
      <c r="T73" s="4"/>
      <c r="U73" s="4"/>
    </row>
    <row r="74" spans="1:21" ht="9" customHeight="1" x14ac:dyDescent="0.25">
      <c r="A74" s="87" t="s">
        <v>347</v>
      </c>
      <c r="B74" s="89" t="s">
        <v>438</v>
      </c>
      <c r="C74" s="89" t="s">
        <v>439</v>
      </c>
      <c r="D74" s="90">
        <v>708760</v>
      </c>
      <c r="H74" s="90">
        <v>708760</v>
      </c>
      <c r="K74" s="66" t="s">
        <v>438</v>
      </c>
      <c r="L74" s="66" t="s">
        <v>439</v>
      </c>
      <c r="M74" s="4">
        <v>864141.18</v>
      </c>
      <c r="N74" s="4">
        <v>0</v>
      </c>
      <c r="O74" s="4">
        <v>0</v>
      </c>
      <c r="P74" s="4">
        <v>155381.18</v>
      </c>
      <c r="Q74" s="4">
        <v>708760</v>
      </c>
      <c r="R74" s="4">
        <v>0</v>
      </c>
      <c r="T74" s="4"/>
      <c r="U74" s="4"/>
    </row>
    <row r="75" spans="1:21" ht="9" customHeight="1" x14ac:dyDescent="0.25">
      <c r="A75" s="87" t="s">
        <v>347</v>
      </c>
      <c r="B75" s="89" t="s">
        <v>440</v>
      </c>
      <c r="C75" s="89" t="s">
        <v>441</v>
      </c>
      <c r="K75" s="66" t="s">
        <v>440</v>
      </c>
      <c r="L75" s="66" t="s">
        <v>441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T75" s="4"/>
      <c r="U75" s="4"/>
    </row>
    <row r="76" spans="1:21" ht="9" customHeight="1" x14ac:dyDescent="0.25">
      <c r="A76" s="87" t="s">
        <v>347</v>
      </c>
      <c r="B76" s="89" t="s">
        <v>442</v>
      </c>
      <c r="C76" s="89" t="s">
        <v>443</v>
      </c>
      <c r="K76" s="66" t="s">
        <v>442</v>
      </c>
      <c r="L76" s="66" t="s">
        <v>443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T76" s="4"/>
      <c r="U76" s="4"/>
    </row>
    <row r="77" spans="1:21" ht="9" customHeight="1" x14ac:dyDescent="0.25">
      <c r="A77" s="87" t="s">
        <v>347</v>
      </c>
      <c r="B77" s="89" t="s">
        <v>444</v>
      </c>
      <c r="C77" s="89" t="s">
        <v>445</v>
      </c>
      <c r="D77" s="90">
        <v>2453079.98</v>
      </c>
      <c r="F77" s="90">
        <v>303844.59999999998</v>
      </c>
      <c r="H77" s="90">
        <v>2756924.58</v>
      </c>
      <c r="K77" s="66" t="s">
        <v>444</v>
      </c>
      <c r="L77" s="66" t="s">
        <v>445</v>
      </c>
      <c r="M77" s="4">
        <v>5861936.8499999996</v>
      </c>
      <c r="N77" s="4">
        <v>0</v>
      </c>
      <c r="O77" s="4">
        <v>184429.54</v>
      </c>
      <c r="P77" s="4">
        <v>3593286.41</v>
      </c>
      <c r="Q77" s="4">
        <v>2453079.98</v>
      </c>
      <c r="R77" s="4">
        <v>0</v>
      </c>
      <c r="T77" s="4"/>
      <c r="U77" s="4"/>
    </row>
    <row r="78" spans="1:21" ht="9" customHeight="1" x14ac:dyDescent="0.25">
      <c r="A78" s="87" t="s">
        <v>347</v>
      </c>
      <c r="B78" s="89" t="s">
        <v>207</v>
      </c>
      <c r="C78" s="89" t="s">
        <v>208</v>
      </c>
      <c r="K78" s="66" t="s">
        <v>207</v>
      </c>
      <c r="L78" s="66" t="s">
        <v>208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T78" s="4"/>
      <c r="U78" s="4"/>
    </row>
    <row r="79" spans="1:21" ht="9" customHeight="1" x14ac:dyDescent="0.25">
      <c r="A79" s="87" t="s">
        <v>347</v>
      </c>
      <c r="B79" s="89" t="s">
        <v>209</v>
      </c>
      <c r="C79" s="89" t="s">
        <v>210</v>
      </c>
      <c r="D79" s="90">
        <v>-428217827.68000001</v>
      </c>
      <c r="F79" s="90">
        <v>100620</v>
      </c>
      <c r="G79" s="90">
        <v>3780799.43</v>
      </c>
      <c r="H79" s="90">
        <v>-431898007.11000001</v>
      </c>
      <c r="K79" s="66" t="s">
        <v>209</v>
      </c>
      <c r="L79" s="66" t="s">
        <v>210</v>
      </c>
      <c r="M79" s="4">
        <v>0</v>
      </c>
      <c r="N79" s="4">
        <v>0</v>
      </c>
      <c r="O79" s="4">
        <v>374641822</v>
      </c>
      <c r="P79" s="4">
        <v>771954826.77999997</v>
      </c>
      <c r="Q79" s="4">
        <v>-397313004.77999997</v>
      </c>
      <c r="R79" s="4">
        <v>0</v>
      </c>
      <c r="T79" s="4"/>
      <c r="U79" s="4"/>
    </row>
    <row r="80" spans="1:21" ht="9" customHeight="1" x14ac:dyDescent="0.25">
      <c r="A80" s="87" t="s">
        <v>347</v>
      </c>
      <c r="B80" s="89" t="s">
        <v>211</v>
      </c>
      <c r="C80" s="89" t="s">
        <v>212</v>
      </c>
      <c r="K80" s="66" t="s">
        <v>211</v>
      </c>
      <c r="L80" s="66" t="s">
        <v>212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T80" s="4"/>
      <c r="U80" s="4"/>
    </row>
    <row r="81" spans="1:22" ht="9" customHeight="1" x14ac:dyDescent="0.25">
      <c r="A81" s="87" t="s">
        <v>347</v>
      </c>
      <c r="B81" s="89" t="s">
        <v>213</v>
      </c>
      <c r="C81" s="89" t="s">
        <v>214</v>
      </c>
      <c r="K81" s="66" t="s">
        <v>213</v>
      </c>
      <c r="L81" s="66" t="s">
        <v>214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T81" s="4"/>
      <c r="U81" s="4"/>
    </row>
    <row r="82" spans="1:22" ht="9" customHeight="1" x14ac:dyDescent="0.25">
      <c r="A82" s="87" t="s">
        <v>347</v>
      </c>
      <c r="B82" s="89" t="s">
        <v>446</v>
      </c>
      <c r="C82" s="89" t="s">
        <v>447</v>
      </c>
      <c r="D82" s="90">
        <v>-427830503.01999998</v>
      </c>
      <c r="F82" s="90">
        <v>100620</v>
      </c>
      <c r="G82" s="90">
        <v>3754450.71</v>
      </c>
      <c r="H82" s="90">
        <v>-431484333.73000002</v>
      </c>
      <c r="K82" s="66" t="s">
        <v>446</v>
      </c>
      <c r="L82" s="66" t="s">
        <v>447</v>
      </c>
      <c r="M82" s="4">
        <v>0</v>
      </c>
      <c r="N82" s="4">
        <v>0</v>
      </c>
      <c r="O82" s="4">
        <v>374339471.95999998</v>
      </c>
      <c r="P82" s="4">
        <v>771449593.12</v>
      </c>
      <c r="Q82" s="4">
        <v>-397110121.16000003</v>
      </c>
      <c r="R82" s="4">
        <v>0</v>
      </c>
      <c r="T82" s="4"/>
      <c r="U82" s="4"/>
    </row>
    <row r="83" spans="1:22" ht="9" customHeight="1" x14ac:dyDescent="0.25">
      <c r="A83" s="87" t="s">
        <v>347</v>
      </c>
      <c r="B83" s="89" t="s">
        <v>448</v>
      </c>
      <c r="C83" s="89" t="s">
        <v>449</v>
      </c>
      <c r="K83" s="66" t="s">
        <v>448</v>
      </c>
      <c r="L83" s="66" t="s">
        <v>449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T83" s="4"/>
      <c r="U83" s="4"/>
    </row>
    <row r="84" spans="1:22" ht="9" customHeight="1" x14ac:dyDescent="0.25">
      <c r="A84" s="87" t="s">
        <v>347</v>
      </c>
      <c r="B84" s="89" t="s">
        <v>450</v>
      </c>
      <c r="C84" s="89" t="s">
        <v>451</v>
      </c>
      <c r="D84" s="90">
        <v>-387324.66</v>
      </c>
      <c r="G84" s="90">
        <v>26348.720000000001</v>
      </c>
      <c r="H84" s="90">
        <v>-413673.38</v>
      </c>
      <c r="K84" s="66" t="s">
        <v>450</v>
      </c>
      <c r="L84" s="66" t="s">
        <v>451</v>
      </c>
      <c r="M84" s="4">
        <v>0</v>
      </c>
      <c r="N84" s="4">
        <v>0</v>
      </c>
      <c r="O84" s="4">
        <v>302350.03999999998</v>
      </c>
      <c r="P84" s="4">
        <v>505233.66</v>
      </c>
      <c r="Q84" s="4">
        <v>-202883.62</v>
      </c>
      <c r="R84" s="4">
        <v>0</v>
      </c>
      <c r="T84" s="4"/>
      <c r="U84" s="4"/>
    </row>
    <row r="85" spans="1:22" ht="9" customHeight="1" x14ac:dyDescent="0.25">
      <c r="A85" s="87" t="s">
        <v>347</v>
      </c>
      <c r="B85" s="89" t="s">
        <v>51</v>
      </c>
      <c r="C85" s="89" t="s">
        <v>52</v>
      </c>
      <c r="D85" s="90">
        <v>30691271.489999998</v>
      </c>
      <c r="F85" s="90">
        <v>1611957.46</v>
      </c>
      <c r="H85" s="90">
        <v>32303228.949999999</v>
      </c>
      <c r="K85" s="72" t="s">
        <v>51</v>
      </c>
      <c r="L85" s="72" t="s">
        <v>52</v>
      </c>
      <c r="M85" s="4">
        <v>168261093</v>
      </c>
      <c r="N85" s="4">
        <v>0</v>
      </c>
      <c r="O85" s="4">
        <v>321582395.60000002</v>
      </c>
      <c r="P85" s="4">
        <v>475102293.62</v>
      </c>
      <c r="Q85" s="69">
        <v>14741194.98</v>
      </c>
      <c r="R85" s="4">
        <v>0</v>
      </c>
      <c r="T85" s="4"/>
      <c r="U85" s="69">
        <f>+H85-Q85</f>
        <v>17562033.969999999</v>
      </c>
    </row>
    <row r="86" spans="1:22" ht="9" customHeight="1" x14ac:dyDescent="0.25">
      <c r="A86" s="87" t="s">
        <v>347</v>
      </c>
      <c r="B86" s="89" t="s">
        <v>215</v>
      </c>
      <c r="C86" s="89" t="s">
        <v>216</v>
      </c>
      <c r="D86" s="90">
        <v>28523203.120000001</v>
      </c>
      <c r="F86" s="90">
        <v>1611957.46</v>
      </c>
      <c r="H86" s="90">
        <v>30135160.579999998</v>
      </c>
      <c r="K86" s="66" t="s">
        <v>215</v>
      </c>
      <c r="L86" s="66" t="s">
        <v>216</v>
      </c>
      <c r="M86" s="4">
        <v>14138595</v>
      </c>
      <c r="N86" s="4">
        <v>0</v>
      </c>
      <c r="O86" s="4">
        <v>0</v>
      </c>
      <c r="P86" s="4">
        <v>0</v>
      </c>
      <c r="Q86" s="4">
        <v>14138595</v>
      </c>
      <c r="R86" s="4">
        <v>0</v>
      </c>
      <c r="T86" s="4"/>
      <c r="U86" s="4"/>
    </row>
    <row r="87" spans="1:22" ht="9" customHeight="1" x14ac:dyDescent="0.25">
      <c r="A87" s="87" t="s">
        <v>347</v>
      </c>
      <c r="B87" s="89" t="s">
        <v>452</v>
      </c>
      <c r="C87" s="89" t="s">
        <v>453</v>
      </c>
      <c r="K87" s="66" t="s">
        <v>452</v>
      </c>
      <c r="L87" s="66" t="s">
        <v>453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T87" s="4"/>
      <c r="U87" s="4"/>
    </row>
    <row r="88" spans="1:22" ht="9" customHeight="1" x14ac:dyDescent="0.25">
      <c r="A88" s="87" t="s">
        <v>347</v>
      </c>
      <c r="B88" s="89" t="s">
        <v>454</v>
      </c>
      <c r="C88" s="89" t="s">
        <v>455</v>
      </c>
      <c r="K88" s="66" t="s">
        <v>454</v>
      </c>
      <c r="L88" s="66" t="s">
        <v>455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T88" s="4"/>
      <c r="U88" s="4"/>
    </row>
    <row r="89" spans="1:22" ht="9" customHeight="1" x14ac:dyDescent="0.25">
      <c r="A89" s="87" t="s">
        <v>347</v>
      </c>
      <c r="B89" s="89" t="s">
        <v>456</v>
      </c>
      <c r="C89" s="89" t="s">
        <v>457</v>
      </c>
      <c r="K89" s="66" t="s">
        <v>456</v>
      </c>
      <c r="L89" s="66" t="s">
        <v>457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T89" s="4"/>
      <c r="U89" s="4"/>
    </row>
    <row r="90" spans="1:22" ht="9" customHeight="1" x14ac:dyDescent="0.25">
      <c r="A90" s="87" t="s">
        <v>347</v>
      </c>
      <c r="B90" s="89" t="s">
        <v>458</v>
      </c>
      <c r="C90" s="89" t="s">
        <v>459</v>
      </c>
      <c r="K90" s="66" t="s">
        <v>458</v>
      </c>
      <c r="L90" s="66" t="s">
        <v>459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T90" s="4"/>
      <c r="U90" s="4"/>
    </row>
    <row r="91" spans="1:22" ht="12.75" customHeight="1" x14ac:dyDescent="0.25">
      <c r="A91" s="87" t="s">
        <v>347</v>
      </c>
      <c r="B91" s="89" t="s">
        <v>53</v>
      </c>
      <c r="C91" s="89" t="s">
        <v>54</v>
      </c>
      <c r="D91" s="90">
        <v>2168068.37</v>
      </c>
      <c r="H91" s="90">
        <v>2168068.37</v>
      </c>
      <c r="K91" s="66" t="s">
        <v>53</v>
      </c>
      <c r="L91" s="66" t="s">
        <v>54</v>
      </c>
      <c r="M91" s="4">
        <v>154122498</v>
      </c>
      <c r="N91" s="4">
        <v>0</v>
      </c>
      <c r="O91" s="4">
        <v>321582395.60000002</v>
      </c>
      <c r="P91" s="4">
        <v>475102293.62</v>
      </c>
      <c r="Q91" s="4">
        <v>602599.98</v>
      </c>
      <c r="R91" s="4">
        <v>0</v>
      </c>
      <c r="T91" s="4"/>
      <c r="U91" s="4"/>
      <c r="V91" s="83">
        <v>123451.22</v>
      </c>
    </row>
    <row r="92" spans="1:22" ht="9" customHeight="1" x14ac:dyDescent="0.25">
      <c r="A92" s="87" t="s">
        <v>347</v>
      </c>
      <c r="B92" s="89" t="s">
        <v>460</v>
      </c>
      <c r="C92" s="89" t="s">
        <v>461</v>
      </c>
      <c r="K92" s="66" t="s">
        <v>460</v>
      </c>
      <c r="L92" s="66" t="s">
        <v>461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T92" s="4"/>
      <c r="U92" s="4"/>
    </row>
    <row r="93" spans="1:22" ht="9" customHeight="1" x14ac:dyDescent="0.25">
      <c r="A93" s="87" t="s">
        <v>347</v>
      </c>
      <c r="B93" s="89" t="s">
        <v>462</v>
      </c>
      <c r="C93" s="89" t="s">
        <v>463</v>
      </c>
      <c r="K93" s="66" t="s">
        <v>462</v>
      </c>
      <c r="L93" s="66" t="s">
        <v>463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T93" s="4"/>
      <c r="U93" s="4"/>
    </row>
    <row r="94" spans="1:22" ht="9" customHeight="1" x14ac:dyDescent="0.25">
      <c r="A94" s="87" t="s">
        <v>347</v>
      </c>
      <c r="B94" s="89" t="s">
        <v>464</v>
      </c>
      <c r="C94" s="89" t="s">
        <v>465</v>
      </c>
      <c r="K94" s="66" t="s">
        <v>464</v>
      </c>
      <c r="L94" s="66" t="s">
        <v>465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T94" s="4"/>
      <c r="U94" s="4"/>
    </row>
    <row r="95" spans="1:22" ht="9" customHeight="1" x14ac:dyDescent="0.25">
      <c r="A95" s="87" t="s">
        <v>347</v>
      </c>
      <c r="B95" s="89" t="s">
        <v>466</v>
      </c>
      <c r="C95" s="89" t="s">
        <v>467</v>
      </c>
      <c r="K95" s="66" t="s">
        <v>466</v>
      </c>
      <c r="L95" s="66" t="s">
        <v>467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T95" s="4"/>
      <c r="U95" s="4"/>
    </row>
    <row r="96" spans="1:22" ht="9" customHeight="1" x14ac:dyDescent="0.25">
      <c r="A96" s="87" t="s">
        <v>347</v>
      </c>
      <c r="B96" s="89" t="s">
        <v>468</v>
      </c>
      <c r="C96" s="89" t="s">
        <v>469</v>
      </c>
      <c r="K96" s="66" t="s">
        <v>468</v>
      </c>
      <c r="L96" s="66" t="s">
        <v>469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T96" s="4"/>
      <c r="U96" s="4"/>
    </row>
    <row r="97" spans="1:21" ht="9" customHeight="1" x14ac:dyDescent="0.25">
      <c r="A97" s="87" t="s">
        <v>347</v>
      </c>
      <c r="B97" s="89" t="s">
        <v>470</v>
      </c>
      <c r="C97" s="89" t="s">
        <v>471</v>
      </c>
      <c r="K97" s="66" t="s">
        <v>470</v>
      </c>
      <c r="L97" s="66" t="s">
        <v>471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T97" s="4"/>
      <c r="U97" s="4"/>
    </row>
    <row r="98" spans="1:21" ht="9" customHeight="1" x14ac:dyDescent="0.25">
      <c r="A98" s="87" t="s">
        <v>347</v>
      </c>
      <c r="B98" s="89" t="s">
        <v>472</v>
      </c>
      <c r="C98" s="89" t="s">
        <v>473</v>
      </c>
      <c r="K98" s="66" t="s">
        <v>472</v>
      </c>
      <c r="L98" s="66" t="s">
        <v>473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T98" s="4"/>
      <c r="U98" s="4"/>
    </row>
    <row r="99" spans="1:21" ht="9" customHeight="1" x14ac:dyDescent="0.25">
      <c r="A99" s="87" t="s">
        <v>347</v>
      </c>
      <c r="B99" s="89" t="s">
        <v>474</v>
      </c>
      <c r="C99" s="89" t="s">
        <v>475</v>
      </c>
      <c r="K99" s="66" t="s">
        <v>474</v>
      </c>
      <c r="L99" s="66" t="s">
        <v>475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T99" s="4"/>
      <c r="U99" s="4"/>
    </row>
    <row r="100" spans="1:21" ht="9" customHeight="1" x14ac:dyDescent="0.25">
      <c r="A100" s="87" t="s">
        <v>347</v>
      </c>
      <c r="B100" s="89" t="s">
        <v>476</v>
      </c>
      <c r="C100" s="89" t="s">
        <v>477</v>
      </c>
      <c r="K100" s="66" t="s">
        <v>476</v>
      </c>
      <c r="L100" s="66" t="s">
        <v>477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T100" s="4"/>
      <c r="U100" s="4"/>
    </row>
    <row r="101" spans="1:21" ht="9" customHeight="1" x14ac:dyDescent="0.25">
      <c r="A101" s="87" t="s">
        <v>347</v>
      </c>
      <c r="B101" s="89" t="s">
        <v>478</v>
      </c>
      <c r="C101" s="89" t="s">
        <v>479</v>
      </c>
      <c r="K101" s="66" t="s">
        <v>478</v>
      </c>
      <c r="L101" s="66" t="s">
        <v>479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T101" s="4"/>
      <c r="U101" s="4"/>
    </row>
    <row r="102" spans="1:21" ht="9" customHeight="1" x14ac:dyDescent="0.25">
      <c r="A102" s="87" t="s">
        <v>347</v>
      </c>
      <c r="C102" s="91" t="s">
        <v>55</v>
      </c>
      <c r="D102" s="92">
        <v>12595209439.85</v>
      </c>
      <c r="E102" s="92">
        <v>0</v>
      </c>
      <c r="F102" s="92">
        <v>2379132142.6700001</v>
      </c>
      <c r="G102" s="92">
        <v>2416634585.5100002</v>
      </c>
      <c r="H102" s="92">
        <v>12557706997.01</v>
      </c>
      <c r="I102" s="92">
        <v>0</v>
      </c>
      <c r="L102" s="67" t="s">
        <v>55</v>
      </c>
      <c r="M102" s="68">
        <v>12629969350.83</v>
      </c>
      <c r="N102" s="68">
        <v>0</v>
      </c>
      <c r="O102" s="68">
        <v>4719132059.21</v>
      </c>
      <c r="P102" s="68">
        <v>5695247974.0799999</v>
      </c>
      <c r="Q102" s="68">
        <v>11653853435.959999</v>
      </c>
      <c r="R102" s="68">
        <v>0</v>
      </c>
      <c r="T102" s="4"/>
      <c r="U102" s="4"/>
    </row>
    <row r="103" spans="1:21" ht="9" customHeight="1" x14ac:dyDescent="0.25">
      <c r="C103" s="91" t="s">
        <v>56</v>
      </c>
      <c r="D103" s="92">
        <v>12595209439.85</v>
      </c>
      <c r="E103" s="92">
        <v>0</v>
      </c>
      <c r="F103" s="92">
        <v>2379132142.6700001</v>
      </c>
      <c r="G103" s="92">
        <v>2416634585.5100002</v>
      </c>
      <c r="H103" s="92">
        <v>12557706997.01</v>
      </c>
      <c r="I103" s="92">
        <v>0</v>
      </c>
      <c r="L103" s="67" t="s">
        <v>56</v>
      </c>
      <c r="M103" s="68">
        <v>12629969350.83</v>
      </c>
      <c r="N103" s="68">
        <v>0</v>
      </c>
      <c r="O103" s="68">
        <v>4719132059.21</v>
      </c>
      <c r="P103" s="68">
        <v>5695247974.0799999</v>
      </c>
      <c r="Q103" s="68">
        <v>11653853435.959999</v>
      </c>
      <c r="R103" s="68">
        <v>0</v>
      </c>
      <c r="T103" s="4"/>
      <c r="U103" s="4"/>
    </row>
    <row r="104" spans="1:21" ht="22.5" x14ac:dyDescent="0.25">
      <c r="A104" s="88" t="s">
        <v>480</v>
      </c>
      <c r="Q104" s="1"/>
      <c r="T104" s="4"/>
      <c r="U104" s="4"/>
    </row>
    <row r="105" spans="1:21" ht="9" customHeight="1" x14ac:dyDescent="0.25">
      <c r="A105" s="87" t="s">
        <v>480</v>
      </c>
      <c r="B105" s="89" t="s">
        <v>57</v>
      </c>
      <c r="C105" s="89" t="s">
        <v>58</v>
      </c>
      <c r="E105" s="90">
        <v>2379505157.6500001</v>
      </c>
      <c r="F105" s="90">
        <v>448848708.85000002</v>
      </c>
      <c r="G105" s="90">
        <v>424036165.73000002</v>
      </c>
      <c r="I105" s="90">
        <v>2354692614.5300002</v>
      </c>
      <c r="K105" s="66" t="s">
        <v>57</v>
      </c>
      <c r="L105" s="66" t="s">
        <v>58</v>
      </c>
      <c r="M105" s="4">
        <v>0</v>
      </c>
      <c r="N105" s="4">
        <v>2844591445.1399999</v>
      </c>
      <c r="O105" s="4">
        <v>930348287.22000003</v>
      </c>
      <c r="P105" s="4">
        <v>789317592.5</v>
      </c>
      <c r="Q105" s="4">
        <v>0</v>
      </c>
      <c r="R105" s="4">
        <v>2703560750.4200001</v>
      </c>
      <c r="T105" s="4"/>
      <c r="U105" s="4"/>
    </row>
    <row r="106" spans="1:21" ht="9" customHeight="1" x14ac:dyDescent="0.25">
      <c r="A106" s="87" t="s">
        <v>480</v>
      </c>
      <c r="B106" s="89" t="s">
        <v>59</v>
      </c>
      <c r="C106" s="89" t="s">
        <v>60</v>
      </c>
      <c r="E106" s="90">
        <v>675025144.89999998</v>
      </c>
      <c r="F106" s="90">
        <v>432323460.85000002</v>
      </c>
      <c r="G106" s="90">
        <v>424036165.73000002</v>
      </c>
      <c r="I106" s="90">
        <v>666737849.77999997</v>
      </c>
      <c r="K106" s="66" t="s">
        <v>59</v>
      </c>
      <c r="L106" s="66" t="s">
        <v>60</v>
      </c>
      <c r="M106" s="4">
        <v>0</v>
      </c>
      <c r="N106" s="4">
        <v>778326650.75999999</v>
      </c>
      <c r="O106" s="4">
        <v>865284775.62</v>
      </c>
      <c r="P106" s="4">
        <v>789317587.29999995</v>
      </c>
      <c r="Q106" s="4">
        <v>0</v>
      </c>
      <c r="R106" s="4">
        <v>702359462.44000006</v>
      </c>
      <c r="T106" s="4"/>
      <c r="U106" s="4"/>
    </row>
    <row r="107" spans="1:21" ht="9" customHeight="1" x14ac:dyDescent="0.25">
      <c r="A107" s="87" t="s">
        <v>480</v>
      </c>
      <c r="B107" s="89" t="s">
        <v>61</v>
      </c>
      <c r="C107" s="89" t="s">
        <v>62</v>
      </c>
      <c r="E107" s="90">
        <v>470986152.87</v>
      </c>
      <c r="F107" s="90">
        <v>413394845.85000002</v>
      </c>
      <c r="G107" s="90">
        <v>402008411.13999999</v>
      </c>
      <c r="I107" s="90">
        <v>459599718.16000003</v>
      </c>
      <c r="K107" s="72" t="s">
        <v>61</v>
      </c>
      <c r="L107" s="72" t="s">
        <v>62</v>
      </c>
      <c r="M107" s="4">
        <v>0</v>
      </c>
      <c r="N107" s="4">
        <v>743851197.75</v>
      </c>
      <c r="O107" s="4">
        <v>825063749.96000004</v>
      </c>
      <c r="P107" s="4">
        <v>713769124.84000003</v>
      </c>
      <c r="Q107" s="4">
        <v>0</v>
      </c>
      <c r="R107" s="69">
        <v>632556572.63</v>
      </c>
      <c r="T107" s="4"/>
      <c r="U107" s="69">
        <f>+R107-I107</f>
        <v>172956854.46999997</v>
      </c>
    </row>
    <row r="108" spans="1:21" ht="9" customHeight="1" x14ac:dyDescent="0.25">
      <c r="A108" s="87" t="s">
        <v>480</v>
      </c>
      <c r="B108" s="89" t="s">
        <v>481</v>
      </c>
      <c r="C108" s="89" t="s">
        <v>482</v>
      </c>
      <c r="F108" s="90">
        <v>120031747.3</v>
      </c>
      <c r="G108" s="90">
        <v>120031747.3</v>
      </c>
      <c r="K108" s="66" t="s">
        <v>481</v>
      </c>
      <c r="L108" s="66" t="s">
        <v>482</v>
      </c>
      <c r="M108" s="4">
        <v>0</v>
      </c>
      <c r="N108" s="4">
        <v>86656229.829999998</v>
      </c>
      <c r="O108" s="4">
        <v>286878568.64999998</v>
      </c>
      <c r="P108" s="4">
        <v>200222338.81999999</v>
      </c>
      <c r="Q108" s="4">
        <v>0</v>
      </c>
      <c r="R108" s="4">
        <v>0</v>
      </c>
      <c r="T108" s="4"/>
      <c r="U108" s="4"/>
    </row>
    <row r="109" spans="1:21" ht="9" customHeight="1" x14ac:dyDescent="0.25">
      <c r="A109" s="87" t="s">
        <v>480</v>
      </c>
      <c r="B109" s="89" t="s">
        <v>483</v>
      </c>
      <c r="C109" s="89" t="s">
        <v>484</v>
      </c>
      <c r="E109" s="90">
        <v>136379666.38</v>
      </c>
      <c r="F109" s="90">
        <v>197330539.21000001</v>
      </c>
      <c r="G109" s="90">
        <v>189272687.88999999</v>
      </c>
      <c r="I109" s="90">
        <v>128321815.06</v>
      </c>
      <c r="K109" s="66" t="s">
        <v>483</v>
      </c>
      <c r="L109" s="66" t="s">
        <v>484</v>
      </c>
      <c r="M109" s="4">
        <v>0</v>
      </c>
      <c r="N109" s="4">
        <v>437688881.94999999</v>
      </c>
      <c r="O109" s="4">
        <v>313021787.81999999</v>
      </c>
      <c r="P109" s="4">
        <v>303354288.61000001</v>
      </c>
      <c r="Q109" s="4">
        <v>0</v>
      </c>
      <c r="R109" s="4">
        <v>428021382.74000001</v>
      </c>
      <c r="T109" s="4"/>
      <c r="U109" s="4"/>
    </row>
    <row r="110" spans="1:21" ht="9" customHeight="1" x14ac:dyDescent="0.25">
      <c r="A110" s="87" t="s">
        <v>480</v>
      </c>
      <c r="B110" s="89" t="s">
        <v>485</v>
      </c>
      <c r="C110" s="89" t="s">
        <v>486</v>
      </c>
      <c r="E110" s="90">
        <v>30073985.100000001</v>
      </c>
      <c r="F110" s="90">
        <v>28281404.23</v>
      </c>
      <c r="G110" s="90">
        <v>13491919.51</v>
      </c>
      <c r="I110" s="90">
        <v>15284500.380000001</v>
      </c>
      <c r="K110" s="66" t="s">
        <v>485</v>
      </c>
      <c r="L110" s="66" t="s">
        <v>486</v>
      </c>
      <c r="M110" s="4">
        <v>0</v>
      </c>
      <c r="N110" s="4">
        <v>33570632.789999999</v>
      </c>
      <c r="O110" s="4">
        <v>63321128.560000002</v>
      </c>
      <c r="P110" s="4">
        <v>46103147.479999997</v>
      </c>
      <c r="Q110" s="4">
        <v>0</v>
      </c>
      <c r="R110" s="4">
        <v>16352651.710000001</v>
      </c>
      <c r="T110" s="4"/>
      <c r="U110" s="4"/>
    </row>
    <row r="111" spans="1:21" ht="9" customHeight="1" x14ac:dyDescent="0.25">
      <c r="A111" s="87" t="s">
        <v>480</v>
      </c>
      <c r="B111" s="89" t="s">
        <v>487</v>
      </c>
      <c r="C111" s="89" t="s">
        <v>488</v>
      </c>
      <c r="K111" s="66" t="s">
        <v>487</v>
      </c>
      <c r="L111" s="66" t="s">
        <v>488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T111" s="4"/>
      <c r="U111" s="4"/>
    </row>
    <row r="112" spans="1:21" ht="9" customHeight="1" x14ac:dyDescent="0.25">
      <c r="A112" s="87" t="s">
        <v>480</v>
      </c>
      <c r="B112" s="89" t="s">
        <v>489</v>
      </c>
      <c r="C112" s="89" t="s">
        <v>490</v>
      </c>
      <c r="K112" s="66" t="s">
        <v>489</v>
      </c>
      <c r="L112" s="66" t="s">
        <v>490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T112" s="4"/>
      <c r="U112" s="4"/>
    </row>
    <row r="113" spans="1:21" ht="9" customHeight="1" x14ac:dyDescent="0.25">
      <c r="A113" s="87" t="s">
        <v>480</v>
      </c>
      <c r="B113" s="89" t="s">
        <v>491</v>
      </c>
      <c r="C113" s="89" t="s">
        <v>492</v>
      </c>
      <c r="K113" s="66" t="s">
        <v>491</v>
      </c>
      <c r="L113" s="66" t="s">
        <v>492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T113" s="4"/>
      <c r="U113" s="4"/>
    </row>
    <row r="114" spans="1:21" ht="9" customHeight="1" x14ac:dyDescent="0.25">
      <c r="A114" s="87" t="s">
        <v>480</v>
      </c>
      <c r="B114" s="89" t="s">
        <v>493</v>
      </c>
      <c r="C114" s="89" t="s">
        <v>494</v>
      </c>
      <c r="E114" s="90">
        <v>42085145.329999998</v>
      </c>
      <c r="F114" s="90">
        <v>49157785.479999997</v>
      </c>
      <c r="G114" s="90">
        <v>48123552.850000001</v>
      </c>
      <c r="I114" s="90">
        <v>41050912.700000003</v>
      </c>
      <c r="K114" s="66" t="s">
        <v>493</v>
      </c>
      <c r="L114" s="66" t="s">
        <v>494</v>
      </c>
      <c r="M114" s="4">
        <v>0</v>
      </c>
      <c r="N114" s="4">
        <v>84028842.25</v>
      </c>
      <c r="O114" s="4">
        <v>142244935.40000001</v>
      </c>
      <c r="P114" s="4">
        <v>76814477.739999995</v>
      </c>
      <c r="Q114" s="4">
        <v>0</v>
      </c>
      <c r="R114" s="4">
        <v>18598384.59</v>
      </c>
      <c r="T114" s="4"/>
      <c r="U114" s="4"/>
    </row>
    <row r="115" spans="1:21" ht="9" customHeight="1" x14ac:dyDescent="0.25">
      <c r="A115" s="87" t="s">
        <v>480</v>
      </c>
      <c r="B115" s="89" t="s">
        <v>495</v>
      </c>
      <c r="C115" s="89" t="s">
        <v>496</v>
      </c>
      <c r="K115" s="66" t="s">
        <v>495</v>
      </c>
      <c r="L115" s="66" t="s">
        <v>496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T115" s="4"/>
      <c r="U115" s="4"/>
    </row>
    <row r="116" spans="1:21" ht="9" customHeight="1" x14ac:dyDescent="0.25">
      <c r="A116" s="87" t="s">
        <v>480</v>
      </c>
      <c r="B116" s="89" t="s">
        <v>497</v>
      </c>
      <c r="C116" s="89" t="s">
        <v>498</v>
      </c>
      <c r="E116" s="90">
        <v>262447356.06</v>
      </c>
      <c r="F116" s="90">
        <v>18593369.629999999</v>
      </c>
      <c r="G116" s="90">
        <v>31088503.59</v>
      </c>
      <c r="I116" s="90">
        <v>274942490.01999998</v>
      </c>
      <c r="K116" s="66" t="s">
        <v>497</v>
      </c>
      <c r="L116" s="66" t="s">
        <v>498</v>
      </c>
      <c r="M116" s="4">
        <v>0</v>
      </c>
      <c r="N116" s="4">
        <v>101906610.93000001</v>
      </c>
      <c r="O116" s="4">
        <v>19597329.530000001</v>
      </c>
      <c r="P116" s="4">
        <v>87274872.189999998</v>
      </c>
      <c r="Q116" s="4">
        <v>0</v>
      </c>
      <c r="R116" s="4">
        <v>169584153.59</v>
      </c>
      <c r="T116" s="4"/>
      <c r="U116" s="4"/>
    </row>
    <row r="117" spans="1:21" ht="9" customHeight="1" x14ac:dyDescent="0.25">
      <c r="A117" s="87" t="s">
        <v>480</v>
      </c>
      <c r="B117" s="89" t="s">
        <v>499</v>
      </c>
      <c r="C117" s="89" t="s">
        <v>500</v>
      </c>
      <c r="K117" s="66" t="s">
        <v>499</v>
      </c>
      <c r="L117" s="66" t="s">
        <v>500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T117" s="4">
        <v>0</v>
      </c>
      <c r="U117" s="4">
        <v>0</v>
      </c>
    </row>
    <row r="118" spans="1:21" ht="9" customHeight="1" x14ac:dyDescent="0.25">
      <c r="A118" s="87" t="s">
        <v>480</v>
      </c>
      <c r="B118" s="89" t="s">
        <v>501</v>
      </c>
      <c r="C118" s="89" t="s">
        <v>502</v>
      </c>
      <c r="K118" s="66" t="s">
        <v>501</v>
      </c>
      <c r="L118" s="66" t="s">
        <v>502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T118" s="4"/>
      <c r="U118" s="4"/>
    </row>
    <row r="119" spans="1:21" ht="9" customHeight="1" x14ac:dyDescent="0.25">
      <c r="A119" s="87" t="s">
        <v>480</v>
      </c>
      <c r="B119" s="89" t="s">
        <v>503</v>
      </c>
      <c r="C119" s="89" t="s">
        <v>504</v>
      </c>
      <c r="K119" s="66" t="s">
        <v>503</v>
      </c>
      <c r="L119" s="66" t="s">
        <v>504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T119" s="4"/>
      <c r="U119" s="4"/>
    </row>
    <row r="120" spans="1:21" ht="9" customHeight="1" x14ac:dyDescent="0.25">
      <c r="A120" s="87" t="s">
        <v>480</v>
      </c>
      <c r="B120" s="89" t="s">
        <v>505</v>
      </c>
      <c r="C120" s="89" t="s">
        <v>506</v>
      </c>
      <c r="K120" s="66" t="s">
        <v>505</v>
      </c>
      <c r="L120" s="66" t="s">
        <v>506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T120" s="4"/>
      <c r="U120" s="4"/>
    </row>
    <row r="121" spans="1:21" ht="9" customHeight="1" x14ac:dyDescent="0.25">
      <c r="A121" s="87" t="s">
        <v>480</v>
      </c>
      <c r="B121" s="89" t="s">
        <v>507</v>
      </c>
      <c r="C121" s="89" t="s">
        <v>508</v>
      </c>
      <c r="E121" s="90">
        <v>196939836.28999999</v>
      </c>
      <c r="F121" s="90">
        <v>17428615</v>
      </c>
      <c r="G121" s="90">
        <v>16525248</v>
      </c>
      <c r="I121" s="90">
        <v>196036469.28999999</v>
      </c>
      <c r="K121" s="66" t="s">
        <v>507</v>
      </c>
      <c r="L121" s="66" t="s">
        <v>508</v>
      </c>
      <c r="M121" s="4">
        <v>0</v>
      </c>
      <c r="N121" s="4">
        <v>29507445.41</v>
      </c>
      <c r="O121" s="4">
        <v>29507445.41</v>
      </c>
      <c r="P121" s="4">
        <v>64941686</v>
      </c>
      <c r="Q121" s="4">
        <v>0</v>
      </c>
      <c r="R121" s="4">
        <v>64941686</v>
      </c>
      <c r="T121" s="4"/>
      <c r="U121" s="4"/>
    </row>
    <row r="122" spans="1:21" ht="9" customHeight="1" x14ac:dyDescent="0.25">
      <c r="A122" s="87" t="s">
        <v>480</v>
      </c>
      <c r="B122" s="89" t="s">
        <v>509</v>
      </c>
      <c r="C122" s="89" t="s">
        <v>508</v>
      </c>
      <c r="E122" s="90">
        <v>196939836.28999999</v>
      </c>
      <c r="F122" s="90">
        <v>17428615</v>
      </c>
      <c r="G122" s="90">
        <v>16525248</v>
      </c>
      <c r="I122" s="90">
        <v>196036469.28999999</v>
      </c>
      <c r="K122" s="66" t="s">
        <v>509</v>
      </c>
      <c r="L122" s="66" t="s">
        <v>508</v>
      </c>
      <c r="M122" s="4">
        <v>0</v>
      </c>
      <c r="N122" s="4">
        <v>29507445.41</v>
      </c>
      <c r="O122" s="4">
        <v>29507445.41</v>
      </c>
      <c r="P122" s="4">
        <v>64941686</v>
      </c>
      <c r="Q122" s="4">
        <v>0</v>
      </c>
      <c r="R122" s="4">
        <v>64941686</v>
      </c>
      <c r="T122" s="4"/>
      <c r="U122" s="4"/>
    </row>
    <row r="123" spans="1:21" ht="9" customHeight="1" x14ac:dyDescent="0.25">
      <c r="A123" s="87" t="s">
        <v>480</v>
      </c>
      <c r="B123" s="89" t="s">
        <v>510</v>
      </c>
      <c r="C123" s="89" t="s">
        <v>511</v>
      </c>
      <c r="K123" s="66" t="s">
        <v>510</v>
      </c>
      <c r="L123" s="66" t="s">
        <v>511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T123" s="4"/>
      <c r="U123" s="4"/>
    </row>
    <row r="124" spans="1:21" ht="9" customHeight="1" x14ac:dyDescent="0.25">
      <c r="A124" s="87" t="s">
        <v>480</v>
      </c>
      <c r="B124" s="89" t="s">
        <v>512</v>
      </c>
      <c r="C124" s="89" t="s">
        <v>513</v>
      </c>
      <c r="K124" s="66" t="s">
        <v>512</v>
      </c>
      <c r="L124" s="66" t="s">
        <v>513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T124" s="4"/>
      <c r="U124" s="4"/>
    </row>
    <row r="125" spans="1:21" ht="9" customHeight="1" x14ac:dyDescent="0.25">
      <c r="A125" s="87" t="s">
        <v>480</v>
      </c>
      <c r="B125" s="89" t="s">
        <v>514</v>
      </c>
      <c r="C125" s="89" t="s">
        <v>515</v>
      </c>
      <c r="K125" s="66" t="s">
        <v>514</v>
      </c>
      <c r="L125" s="66" t="s">
        <v>515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T125" s="4">
        <v>0</v>
      </c>
      <c r="U125" s="4">
        <v>0</v>
      </c>
    </row>
    <row r="126" spans="1:21" ht="9" customHeight="1" x14ac:dyDescent="0.25">
      <c r="A126" s="87" t="s">
        <v>480</v>
      </c>
      <c r="B126" s="89" t="s">
        <v>516</v>
      </c>
      <c r="C126" s="89" t="s">
        <v>517</v>
      </c>
      <c r="K126" s="66" t="s">
        <v>516</v>
      </c>
      <c r="L126" s="66" t="s">
        <v>517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T126" s="4"/>
      <c r="U126" s="4"/>
    </row>
    <row r="127" spans="1:21" ht="9" customHeight="1" x14ac:dyDescent="0.25">
      <c r="A127" s="87" t="s">
        <v>480</v>
      </c>
      <c r="B127" s="89" t="s">
        <v>518</v>
      </c>
      <c r="C127" s="89" t="s">
        <v>519</v>
      </c>
      <c r="K127" s="66" t="s">
        <v>518</v>
      </c>
      <c r="L127" s="66" t="s">
        <v>519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T127" s="4"/>
      <c r="U127" s="4"/>
    </row>
    <row r="128" spans="1:21" ht="9" customHeight="1" x14ac:dyDescent="0.25">
      <c r="A128" s="87" t="s">
        <v>480</v>
      </c>
      <c r="B128" s="89" t="s">
        <v>520</v>
      </c>
      <c r="C128" s="89" t="s">
        <v>521</v>
      </c>
      <c r="K128" s="66" t="s">
        <v>520</v>
      </c>
      <c r="L128" s="66" t="s">
        <v>521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T128" s="4">
        <v>0</v>
      </c>
      <c r="U128" s="4">
        <v>0</v>
      </c>
    </row>
    <row r="129" spans="1:21" ht="9" customHeight="1" x14ac:dyDescent="0.25">
      <c r="A129" s="87" t="s">
        <v>480</v>
      </c>
      <c r="B129" s="89" t="s">
        <v>522</v>
      </c>
      <c r="C129" s="89" t="s">
        <v>523</v>
      </c>
      <c r="K129" s="66" t="s">
        <v>522</v>
      </c>
      <c r="L129" s="66" t="s">
        <v>523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T129" s="4"/>
      <c r="U129" s="4"/>
    </row>
    <row r="130" spans="1:21" ht="9" customHeight="1" x14ac:dyDescent="0.25">
      <c r="A130" s="87" t="s">
        <v>480</v>
      </c>
      <c r="B130" s="89" t="s">
        <v>524</v>
      </c>
      <c r="C130" s="89" t="s">
        <v>525</v>
      </c>
      <c r="K130" s="66" t="s">
        <v>524</v>
      </c>
      <c r="L130" s="66" t="s">
        <v>525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T130" s="4"/>
      <c r="U130" s="4"/>
    </row>
    <row r="131" spans="1:21" ht="9" customHeight="1" x14ac:dyDescent="0.25">
      <c r="A131" s="87" t="s">
        <v>480</v>
      </c>
      <c r="B131" s="89" t="s">
        <v>526</v>
      </c>
      <c r="C131" s="89" t="s">
        <v>527</v>
      </c>
      <c r="K131" s="66" t="s">
        <v>526</v>
      </c>
      <c r="L131" s="66" t="s">
        <v>527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T131" s="4"/>
      <c r="U131" s="4"/>
    </row>
    <row r="132" spans="1:21" ht="9" customHeight="1" x14ac:dyDescent="0.25">
      <c r="A132" s="87" t="s">
        <v>480</v>
      </c>
      <c r="B132" s="89" t="s">
        <v>63</v>
      </c>
      <c r="C132" s="89" t="s">
        <v>64</v>
      </c>
      <c r="E132" s="90">
        <v>5493999.4400000004</v>
      </c>
      <c r="G132" s="90">
        <v>60997.96</v>
      </c>
      <c r="I132" s="90">
        <v>5554997.4000000004</v>
      </c>
      <c r="K132" s="72" t="s">
        <v>63</v>
      </c>
      <c r="L132" s="72" t="s">
        <v>64</v>
      </c>
      <c r="M132" s="4">
        <v>0</v>
      </c>
      <c r="N132" s="4">
        <v>4862851.3</v>
      </c>
      <c r="O132" s="4">
        <v>167351.26999999999</v>
      </c>
      <c r="P132" s="4">
        <v>60547.48</v>
      </c>
      <c r="Q132" s="4">
        <v>0</v>
      </c>
      <c r="R132" s="69">
        <v>4756047.51</v>
      </c>
      <c r="T132" s="4">
        <f>+I132-R132</f>
        <v>798949.8900000006</v>
      </c>
      <c r="U132" s="4"/>
    </row>
    <row r="133" spans="1:21" ht="9" customHeight="1" x14ac:dyDescent="0.25">
      <c r="A133" s="87" t="s">
        <v>480</v>
      </c>
      <c r="B133" s="89" t="s">
        <v>65</v>
      </c>
      <c r="C133" s="89" t="s">
        <v>66</v>
      </c>
      <c r="E133" s="90">
        <v>5493999.4400000004</v>
      </c>
      <c r="G133" s="90">
        <v>60997.96</v>
      </c>
      <c r="I133" s="90">
        <v>5554997.4000000004</v>
      </c>
      <c r="K133" s="66" t="s">
        <v>65</v>
      </c>
      <c r="L133" s="66" t="s">
        <v>66</v>
      </c>
      <c r="M133" s="4">
        <v>0</v>
      </c>
      <c r="N133" s="4">
        <v>4862851.3</v>
      </c>
      <c r="O133" s="4">
        <v>167351.26999999999</v>
      </c>
      <c r="P133" s="4">
        <v>60547.48</v>
      </c>
      <c r="Q133" s="4">
        <v>0</v>
      </c>
      <c r="R133" s="4">
        <v>4756047.51</v>
      </c>
      <c r="T133" s="4"/>
      <c r="U133" s="4"/>
    </row>
    <row r="134" spans="1:21" ht="9" customHeight="1" x14ac:dyDescent="0.25">
      <c r="A134" s="87" t="s">
        <v>480</v>
      </c>
      <c r="B134" s="89" t="s">
        <v>528</v>
      </c>
      <c r="C134" s="89" t="s">
        <v>529</v>
      </c>
      <c r="K134" s="66" t="s">
        <v>528</v>
      </c>
      <c r="L134" s="66" t="s">
        <v>529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T134" s="4"/>
      <c r="U134" s="4"/>
    </row>
    <row r="135" spans="1:21" ht="9" customHeight="1" x14ac:dyDescent="0.25">
      <c r="A135" s="87" t="s">
        <v>480</v>
      </c>
      <c r="B135" s="89" t="s">
        <v>530</v>
      </c>
      <c r="C135" s="89" t="s">
        <v>531</v>
      </c>
      <c r="K135" s="66" t="s">
        <v>530</v>
      </c>
      <c r="L135" s="66" t="s">
        <v>531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T135" s="4"/>
      <c r="U135" s="4"/>
    </row>
    <row r="136" spans="1:21" ht="9" customHeight="1" x14ac:dyDescent="0.25">
      <c r="A136" s="87" t="s">
        <v>480</v>
      </c>
      <c r="B136" s="89" t="s">
        <v>532</v>
      </c>
      <c r="C136" s="89" t="s">
        <v>533</v>
      </c>
      <c r="K136" s="66" t="s">
        <v>532</v>
      </c>
      <c r="L136" s="66" t="s">
        <v>533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T136" s="4"/>
      <c r="U136" s="4"/>
    </row>
    <row r="137" spans="1:21" ht="9" customHeight="1" x14ac:dyDescent="0.25">
      <c r="A137" s="87" t="s">
        <v>480</v>
      </c>
      <c r="B137" s="89" t="s">
        <v>534</v>
      </c>
      <c r="C137" s="89" t="s">
        <v>535</v>
      </c>
      <c r="K137" s="66" t="s">
        <v>534</v>
      </c>
      <c r="L137" s="66" t="s">
        <v>535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T137" s="4"/>
      <c r="U137" s="4"/>
    </row>
    <row r="138" spans="1:21" ht="9" customHeight="1" x14ac:dyDescent="0.25">
      <c r="A138" s="87" t="s">
        <v>480</v>
      </c>
      <c r="B138" s="89" t="s">
        <v>536</v>
      </c>
      <c r="C138" s="89" t="s">
        <v>537</v>
      </c>
      <c r="K138" s="66" t="s">
        <v>536</v>
      </c>
      <c r="L138" s="66" t="s">
        <v>537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T138" s="4"/>
      <c r="U138" s="4"/>
    </row>
    <row r="139" spans="1:21" ht="9" customHeight="1" x14ac:dyDescent="0.25">
      <c r="A139" s="87" t="s">
        <v>480</v>
      </c>
      <c r="B139" s="89" t="s">
        <v>538</v>
      </c>
      <c r="C139" s="89" t="s">
        <v>539</v>
      </c>
      <c r="K139" s="66" t="s">
        <v>538</v>
      </c>
      <c r="L139" s="66" t="s">
        <v>539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T139" s="4">
        <v>0</v>
      </c>
      <c r="U139" s="4">
        <v>0</v>
      </c>
    </row>
    <row r="140" spans="1:21" ht="9" customHeight="1" x14ac:dyDescent="0.25">
      <c r="A140" s="87" t="s">
        <v>480</v>
      </c>
      <c r="B140" s="89" t="s">
        <v>540</v>
      </c>
      <c r="C140" s="89" t="s">
        <v>541</v>
      </c>
      <c r="K140" s="66" t="s">
        <v>540</v>
      </c>
      <c r="L140" s="66" t="s">
        <v>541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T140" s="4"/>
      <c r="U140" s="4"/>
    </row>
    <row r="141" spans="1:21" ht="9" customHeight="1" x14ac:dyDescent="0.25">
      <c r="A141" s="87" t="s">
        <v>480</v>
      </c>
      <c r="B141" s="89" t="s">
        <v>542</v>
      </c>
      <c r="C141" s="89" t="s">
        <v>543</v>
      </c>
      <c r="K141" s="66" t="s">
        <v>542</v>
      </c>
      <c r="L141" s="66" t="s">
        <v>543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T141" s="4"/>
      <c r="U141" s="4"/>
    </row>
    <row r="142" spans="1:21" ht="9" customHeight="1" x14ac:dyDescent="0.25">
      <c r="A142" s="87" t="s">
        <v>480</v>
      </c>
      <c r="B142" s="89" t="s">
        <v>544</v>
      </c>
      <c r="C142" s="89" t="s">
        <v>545</v>
      </c>
      <c r="K142" s="66" t="s">
        <v>544</v>
      </c>
      <c r="L142" s="66" t="s">
        <v>545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T142" s="4"/>
      <c r="U142" s="4"/>
    </row>
    <row r="143" spans="1:21" ht="9" customHeight="1" x14ac:dyDescent="0.25">
      <c r="A143" s="87" t="s">
        <v>480</v>
      </c>
      <c r="B143" s="89" t="s">
        <v>217</v>
      </c>
      <c r="C143" s="89" t="s">
        <v>218</v>
      </c>
      <c r="E143" s="90">
        <v>1605156.3</v>
      </c>
      <c r="F143" s="90">
        <v>1500000</v>
      </c>
      <c r="G143" s="90">
        <v>5441508.6299999999</v>
      </c>
      <c r="I143" s="90">
        <v>5546664.9299999997</v>
      </c>
      <c r="K143" s="66" t="s">
        <v>217</v>
      </c>
      <c r="L143" s="66" t="s">
        <v>218</v>
      </c>
      <c r="M143" s="4">
        <v>0</v>
      </c>
      <c r="N143" s="4">
        <v>105156.3</v>
      </c>
      <c r="O143" s="4">
        <v>10546228.98</v>
      </c>
      <c r="P143" s="4">
        <v>10546228.98</v>
      </c>
      <c r="Q143" s="4">
        <v>0</v>
      </c>
      <c r="R143" s="4">
        <v>105156.3</v>
      </c>
      <c r="T143" s="4">
        <f>+I143-R143</f>
        <v>5441508.6299999999</v>
      </c>
      <c r="U143" s="4"/>
    </row>
    <row r="144" spans="1:21" ht="9" customHeight="1" x14ac:dyDescent="0.25">
      <c r="A144" s="87" t="s">
        <v>480</v>
      </c>
      <c r="B144" s="89" t="s">
        <v>546</v>
      </c>
      <c r="C144" s="89" t="s">
        <v>547</v>
      </c>
      <c r="E144" s="90">
        <v>1605156.3</v>
      </c>
      <c r="F144" s="90">
        <v>1500000</v>
      </c>
      <c r="G144" s="90">
        <v>5441508.6299999999</v>
      </c>
      <c r="I144" s="90">
        <v>5546664.9299999997</v>
      </c>
      <c r="K144" s="66" t="s">
        <v>546</v>
      </c>
      <c r="L144" s="66" t="s">
        <v>547</v>
      </c>
      <c r="M144" s="4">
        <v>0</v>
      </c>
      <c r="N144" s="4">
        <v>105156.3</v>
      </c>
      <c r="O144" s="4">
        <v>10546228.98</v>
      </c>
      <c r="P144" s="4">
        <v>10546228.98</v>
      </c>
      <c r="Q144" s="4">
        <v>0</v>
      </c>
      <c r="R144" s="4">
        <v>105156.3</v>
      </c>
      <c r="T144" s="4"/>
      <c r="U144" s="4"/>
    </row>
    <row r="145" spans="1:21" ht="9" customHeight="1" x14ac:dyDescent="0.25">
      <c r="A145" s="87" t="s">
        <v>480</v>
      </c>
      <c r="B145" s="89" t="s">
        <v>548</v>
      </c>
      <c r="C145" s="89" t="s">
        <v>549</v>
      </c>
      <c r="K145" s="66" t="s">
        <v>548</v>
      </c>
      <c r="L145" s="66" t="s">
        <v>549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T145" s="4"/>
      <c r="U145" s="4"/>
    </row>
    <row r="146" spans="1:21" ht="9" customHeight="1" x14ac:dyDescent="0.25">
      <c r="A146" s="87" t="s">
        <v>480</v>
      </c>
      <c r="B146" s="89" t="s">
        <v>550</v>
      </c>
      <c r="C146" s="89" t="s">
        <v>551</v>
      </c>
      <c r="K146" s="66" t="s">
        <v>550</v>
      </c>
      <c r="L146" s="66" t="s">
        <v>551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T146" s="4"/>
      <c r="U146" s="4"/>
    </row>
    <row r="147" spans="1:21" ht="9" customHeight="1" x14ac:dyDescent="0.25">
      <c r="A147" s="87" t="s">
        <v>480</v>
      </c>
      <c r="B147" s="89" t="s">
        <v>67</v>
      </c>
      <c r="C147" s="89" t="s">
        <v>68</v>
      </c>
      <c r="E147" s="90">
        <v>1704480012.75</v>
      </c>
      <c r="F147" s="90">
        <v>16525248</v>
      </c>
      <c r="I147" s="90">
        <v>1687954764.75</v>
      </c>
      <c r="K147" s="66" t="s">
        <v>67</v>
      </c>
      <c r="L147" s="66" t="s">
        <v>68</v>
      </c>
      <c r="M147" s="4">
        <v>0</v>
      </c>
      <c r="N147" s="4">
        <v>2066264794.3800001</v>
      </c>
      <c r="O147" s="4">
        <v>65063511.600000001</v>
      </c>
      <c r="P147" s="4">
        <v>5.2</v>
      </c>
      <c r="Q147" s="4">
        <v>0</v>
      </c>
      <c r="R147" s="4">
        <v>2001201287.98</v>
      </c>
      <c r="T147" s="4"/>
      <c r="U147" s="4"/>
    </row>
    <row r="148" spans="1:21" ht="9" customHeight="1" x14ac:dyDescent="0.25">
      <c r="A148" s="87" t="s">
        <v>480</v>
      </c>
      <c r="B148" s="89" t="s">
        <v>552</v>
      </c>
      <c r="C148" s="89" t="s">
        <v>553</v>
      </c>
      <c r="K148" s="66" t="s">
        <v>552</v>
      </c>
      <c r="L148" s="66" t="s">
        <v>553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T148" s="4">
        <v>0</v>
      </c>
      <c r="U148" s="4">
        <v>0</v>
      </c>
    </row>
    <row r="149" spans="1:21" ht="9" customHeight="1" x14ac:dyDescent="0.25">
      <c r="A149" s="87" t="s">
        <v>480</v>
      </c>
      <c r="B149" s="89" t="s">
        <v>554</v>
      </c>
      <c r="C149" s="89" t="s">
        <v>555</v>
      </c>
      <c r="K149" s="66" t="s">
        <v>554</v>
      </c>
      <c r="L149" s="66" t="s">
        <v>555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T149" s="4"/>
      <c r="U149" s="4"/>
    </row>
    <row r="150" spans="1:21" ht="9" customHeight="1" x14ac:dyDescent="0.25">
      <c r="A150" s="87" t="s">
        <v>480</v>
      </c>
      <c r="B150" s="89" t="s">
        <v>556</v>
      </c>
      <c r="C150" s="89" t="s">
        <v>557</v>
      </c>
      <c r="K150" s="66" t="s">
        <v>556</v>
      </c>
      <c r="L150" s="66" t="s">
        <v>557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T150" s="4"/>
      <c r="U150" s="4"/>
    </row>
    <row r="151" spans="1:21" ht="9" customHeight="1" x14ac:dyDescent="0.25">
      <c r="A151" s="87" t="s">
        <v>480</v>
      </c>
      <c r="B151" s="89" t="s">
        <v>558</v>
      </c>
      <c r="C151" s="89" t="s">
        <v>559</v>
      </c>
      <c r="K151" s="66" t="s">
        <v>558</v>
      </c>
      <c r="L151" s="66" t="s">
        <v>559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T151" s="4">
        <v>0</v>
      </c>
      <c r="U151" s="4">
        <v>0</v>
      </c>
    </row>
    <row r="152" spans="1:21" ht="9" customHeight="1" x14ac:dyDescent="0.25">
      <c r="A152" s="87" t="s">
        <v>480</v>
      </c>
      <c r="B152" s="89" t="s">
        <v>560</v>
      </c>
      <c r="C152" s="89" t="s">
        <v>561</v>
      </c>
      <c r="K152" s="66" t="s">
        <v>560</v>
      </c>
      <c r="L152" s="66" t="s">
        <v>561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T152" s="4"/>
      <c r="U152" s="4"/>
    </row>
    <row r="153" spans="1:21" ht="9" customHeight="1" x14ac:dyDescent="0.25">
      <c r="A153" s="87" t="s">
        <v>480</v>
      </c>
      <c r="B153" s="89" t="s">
        <v>562</v>
      </c>
      <c r="C153" s="89" t="s">
        <v>563</v>
      </c>
      <c r="K153" s="66" t="s">
        <v>562</v>
      </c>
      <c r="L153" s="66" t="s">
        <v>563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T153" s="4"/>
      <c r="U153" s="4"/>
    </row>
    <row r="154" spans="1:21" ht="9" customHeight="1" x14ac:dyDescent="0.25">
      <c r="A154" s="87" t="s">
        <v>480</v>
      </c>
      <c r="B154" s="89" t="s">
        <v>564</v>
      </c>
      <c r="C154" s="89" t="s">
        <v>565</v>
      </c>
      <c r="K154" s="66" t="s">
        <v>564</v>
      </c>
      <c r="L154" s="66" t="s">
        <v>565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T154" s="4"/>
      <c r="U154" s="4"/>
    </row>
    <row r="155" spans="1:21" ht="9" customHeight="1" x14ac:dyDescent="0.25">
      <c r="A155" s="87" t="s">
        <v>480</v>
      </c>
      <c r="B155" s="89" t="s">
        <v>69</v>
      </c>
      <c r="C155" s="89" t="s">
        <v>70</v>
      </c>
      <c r="E155" s="90">
        <v>1694069496.6800001</v>
      </c>
      <c r="F155" s="90">
        <v>16525248</v>
      </c>
      <c r="I155" s="90">
        <v>1677544248.6800001</v>
      </c>
      <c r="K155" s="66" t="s">
        <v>69</v>
      </c>
      <c r="L155" s="66" t="s">
        <v>70</v>
      </c>
      <c r="M155" s="4">
        <v>0</v>
      </c>
      <c r="N155" s="4">
        <v>2055732452.71</v>
      </c>
      <c r="O155" s="4">
        <v>64941686</v>
      </c>
      <c r="P155" s="4">
        <v>5.2</v>
      </c>
      <c r="Q155" s="4">
        <v>0</v>
      </c>
      <c r="R155" s="4">
        <v>1990790771.9100001</v>
      </c>
      <c r="T155" s="4"/>
      <c r="U155" s="4"/>
    </row>
    <row r="156" spans="1:21" ht="9" customHeight="1" x14ac:dyDescent="0.25">
      <c r="A156" s="87" t="s">
        <v>480</v>
      </c>
      <c r="B156" s="89" t="s">
        <v>566</v>
      </c>
      <c r="C156" s="89" t="s">
        <v>517</v>
      </c>
      <c r="K156" s="66" t="s">
        <v>566</v>
      </c>
      <c r="L156" s="66" t="s">
        <v>517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T156" s="4"/>
      <c r="U156" s="4"/>
    </row>
    <row r="157" spans="1:21" ht="9" customHeight="1" x14ac:dyDescent="0.25">
      <c r="A157" s="87" t="s">
        <v>480</v>
      </c>
      <c r="B157" s="89" t="s">
        <v>567</v>
      </c>
      <c r="C157" s="89" t="s">
        <v>568</v>
      </c>
      <c r="K157" s="66" t="s">
        <v>567</v>
      </c>
      <c r="L157" s="66" t="s">
        <v>568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T157" s="4"/>
      <c r="U157" s="4"/>
    </row>
    <row r="158" spans="1:21" ht="9" customHeight="1" x14ac:dyDescent="0.25">
      <c r="A158" s="87" t="s">
        <v>480</v>
      </c>
      <c r="B158" s="89" t="s">
        <v>71</v>
      </c>
      <c r="C158" s="89" t="s">
        <v>72</v>
      </c>
      <c r="E158" s="90">
        <v>1694069496.6800001</v>
      </c>
      <c r="F158" s="90">
        <v>16525248</v>
      </c>
      <c r="I158" s="90">
        <v>1677544248.6800001</v>
      </c>
      <c r="K158" s="66" t="s">
        <v>71</v>
      </c>
      <c r="L158" s="66" t="s">
        <v>72</v>
      </c>
      <c r="M158" s="4">
        <v>0</v>
      </c>
      <c r="N158" s="4">
        <v>2055732452.71</v>
      </c>
      <c r="O158" s="4">
        <v>64941686</v>
      </c>
      <c r="P158" s="4">
        <v>5.2</v>
      </c>
      <c r="Q158" s="4">
        <v>0</v>
      </c>
      <c r="R158" s="4">
        <v>1990790771.9100001</v>
      </c>
      <c r="T158" s="4"/>
      <c r="U158" s="4"/>
    </row>
    <row r="159" spans="1:21" ht="9" customHeight="1" x14ac:dyDescent="0.25">
      <c r="A159" s="87" t="s">
        <v>480</v>
      </c>
      <c r="B159" s="89" t="s">
        <v>569</v>
      </c>
      <c r="C159" s="89" t="s">
        <v>570</v>
      </c>
      <c r="K159" s="66" t="s">
        <v>569</v>
      </c>
      <c r="L159" s="66" t="s">
        <v>570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T159" s="4"/>
      <c r="U159" s="4"/>
    </row>
    <row r="160" spans="1:21" ht="9" customHeight="1" x14ac:dyDescent="0.25">
      <c r="A160" s="87" t="s">
        <v>480</v>
      </c>
      <c r="B160" s="89" t="s">
        <v>571</v>
      </c>
      <c r="C160" s="89" t="s">
        <v>572</v>
      </c>
      <c r="K160" s="66" t="s">
        <v>571</v>
      </c>
      <c r="L160" s="66" t="s">
        <v>572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T160" s="4"/>
      <c r="U160" s="4"/>
    </row>
    <row r="161" spans="1:21" ht="9" customHeight="1" x14ac:dyDescent="0.25">
      <c r="A161" s="87" t="s">
        <v>480</v>
      </c>
      <c r="B161" s="89" t="s">
        <v>573</v>
      </c>
      <c r="C161" s="89" t="s">
        <v>574</v>
      </c>
      <c r="K161" s="66" t="s">
        <v>573</v>
      </c>
      <c r="L161" s="66" t="s">
        <v>574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T161" s="4">
        <v>0</v>
      </c>
      <c r="U161" s="4">
        <v>0</v>
      </c>
    </row>
    <row r="162" spans="1:21" ht="9" customHeight="1" x14ac:dyDescent="0.25">
      <c r="A162" s="87" t="s">
        <v>480</v>
      </c>
      <c r="B162" s="89" t="s">
        <v>575</v>
      </c>
      <c r="C162" s="89" t="s">
        <v>576</v>
      </c>
      <c r="K162" s="66" t="s">
        <v>575</v>
      </c>
      <c r="L162" s="66" t="s">
        <v>576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T162" s="4"/>
      <c r="U162" s="4"/>
    </row>
    <row r="163" spans="1:21" ht="9" customHeight="1" x14ac:dyDescent="0.25">
      <c r="A163" s="87" t="s">
        <v>480</v>
      </c>
      <c r="B163" s="89" t="s">
        <v>577</v>
      </c>
      <c r="C163" s="89" t="s">
        <v>578</v>
      </c>
      <c r="K163" s="66" t="s">
        <v>577</v>
      </c>
      <c r="L163" s="66" t="s">
        <v>578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T163" s="4"/>
      <c r="U163" s="4"/>
    </row>
    <row r="164" spans="1:21" ht="9" customHeight="1" x14ac:dyDescent="0.25">
      <c r="A164" s="87" t="s">
        <v>480</v>
      </c>
      <c r="B164" s="89" t="s">
        <v>579</v>
      </c>
      <c r="C164" s="89" t="s">
        <v>580</v>
      </c>
      <c r="K164" s="66" t="s">
        <v>579</v>
      </c>
      <c r="L164" s="66" t="s">
        <v>580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T164" s="4"/>
      <c r="U164" s="4"/>
    </row>
    <row r="165" spans="1:21" ht="9" customHeight="1" x14ac:dyDescent="0.25">
      <c r="A165" s="87" t="s">
        <v>480</v>
      </c>
      <c r="B165" s="89" t="s">
        <v>73</v>
      </c>
      <c r="C165" s="89" t="s">
        <v>64</v>
      </c>
      <c r="E165" s="90">
        <v>10410516.07</v>
      </c>
      <c r="I165" s="90">
        <v>10410516.07</v>
      </c>
      <c r="K165" s="66" t="s">
        <v>73</v>
      </c>
      <c r="L165" s="66" t="s">
        <v>64</v>
      </c>
      <c r="M165" s="4">
        <v>0</v>
      </c>
      <c r="N165" s="4">
        <v>10532341.67</v>
      </c>
      <c r="O165" s="4">
        <v>121825.60000000001</v>
      </c>
      <c r="P165" s="4">
        <v>0</v>
      </c>
      <c r="Q165" s="4">
        <v>0</v>
      </c>
      <c r="R165" s="4">
        <v>10410516.07</v>
      </c>
      <c r="T165" s="4">
        <f>+I165-R165</f>
        <v>0</v>
      </c>
      <c r="U165" s="4">
        <v>0</v>
      </c>
    </row>
    <row r="166" spans="1:21" ht="9" customHeight="1" x14ac:dyDescent="0.25">
      <c r="A166" s="87" t="s">
        <v>480</v>
      </c>
      <c r="B166" s="89" t="s">
        <v>581</v>
      </c>
      <c r="C166" s="89" t="s">
        <v>582</v>
      </c>
      <c r="E166" s="90">
        <v>10410516.07</v>
      </c>
      <c r="I166" s="90">
        <v>10410516.07</v>
      </c>
      <c r="K166" s="66" t="s">
        <v>581</v>
      </c>
      <c r="L166" s="66" t="s">
        <v>582</v>
      </c>
      <c r="M166" s="4">
        <v>0</v>
      </c>
      <c r="N166" s="4">
        <v>10532341.67</v>
      </c>
      <c r="O166" s="4">
        <v>121825.60000000001</v>
      </c>
      <c r="P166" s="4">
        <v>0</v>
      </c>
      <c r="Q166" s="4">
        <v>0</v>
      </c>
      <c r="R166" s="4">
        <v>10410516.07</v>
      </c>
      <c r="T166" s="4"/>
      <c r="U166" s="4"/>
    </row>
    <row r="167" spans="1:21" ht="9" customHeight="1" x14ac:dyDescent="0.25">
      <c r="A167" s="87" t="s">
        <v>480</v>
      </c>
      <c r="B167" s="89" t="s">
        <v>583</v>
      </c>
      <c r="C167" s="89" t="s">
        <v>584</v>
      </c>
      <c r="K167" s="66" t="s">
        <v>583</v>
      </c>
      <c r="L167" s="66" t="s">
        <v>584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T167" s="4"/>
      <c r="U167" s="4"/>
    </row>
    <row r="168" spans="1:21" ht="9" customHeight="1" x14ac:dyDescent="0.25">
      <c r="A168" s="87" t="s">
        <v>480</v>
      </c>
      <c r="B168" s="89" t="s">
        <v>585</v>
      </c>
      <c r="C168" s="89" t="s">
        <v>586</v>
      </c>
      <c r="K168" s="66" t="s">
        <v>585</v>
      </c>
      <c r="L168" s="66" t="s">
        <v>586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T168" s="4"/>
      <c r="U168" s="4"/>
    </row>
    <row r="169" spans="1:21" ht="9" customHeight="1" x14ac:dyDescent="0.25">
      <c r="A169" s="87" t="s">
        <v>480</v>
      </c>
      <c r="B169" s="89" t="s">
        <v>587</v>
      </c>
      <c r="C169" s="89" t="s">
        <v>588</v>
      </c>
      <c r="K169" s="66" t="s">
        <v>587</v>
      </c>
      <c r="L169" s="66" t="s">
        <v>588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T169" s="4"/>
      <c r="U169" s="4"/>
    </row>
    <row r="170" spans="1:21" ht="9" customHeight="1" x14ac:dyDescent="0.25">
      <c r="A170" s="87" t="s">
        <v>480</v>
      </c>
      <c r="B170" s="89" t="s">
        <v>589</v>
      </c>
      <c r="C170" s="89" t="s">
        <v>590</v>
      </c>
      <c r="K170" s="66" t="s">
        <v>589</v>
      </c>
      <c r="L170" s="66" t="s">
        <v>590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T170" s="4"/>
      <c r="U170" s="4"/>
    </row>
    <row r="171" spans="1:21" ht="9" customHeight="1" x14ac:dyDescent="0.25">
      <c r="A171" s="87" t="s">
        <v>480</v>
      </c>
      <c r="B171" s="89" t="s">
        <v>591</v>
      </c>
      <c r="C171" s="89" t="s">
        <v>592</v>
      </c>
      <c r="K171" s="66" t="s">
        <v>591</v>
      </c>
      <c r="L171" s="66" t="s">
        <v>592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T171" s="4"/>
      <c r="U171" s="4"/>
    </row>
    <row r="172" spans="1:21" ht="9" customHeight="1" x14ac:dyDescent="0.25">
      <c r="A172" s="87" t="s">
        <v>480</v>
      </c>
      <c r="B172" s="89" t="s">
        <v>593</v>
      </c>
      <c r="C172" s="89" t="s">
        <v>594</v>
      </c>
      <c r="K172" s="66" t="s">
        <v>593</v>
      </c>
      <c r="L172" s="66" t="s">
        <v>594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T172" s="4">
        <v>0</v>
      </c>
      <c r="U172" s="4">
        <v>0</v>
      </c>
    </row>
    <row r="173" spans="1:21" ht="9" customHeight="1" x14ac:dyDescent="0.25">
      <c r="A173" s="87" t="s">
        <v>480</v>
      </c>
      <c r="B173" s="89" t="s">
        <v>595</v>
      </c>
      <c r="C173" s="89" t="s">
        <v>596</v>
      </c>
      <c r="K173" s="66" t="s">
        <v>595</v>
      </c>
      <c r="L173" s="66" t="s">
        <v>596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T173" s="4"/>
      <c r="U173" s="4"/>
    </row>
    <row r="174" spans="1:21" ht="9" customHeight="1" x14ac:dyDescent="0.25">
      <c r="A174" s="87" t="s">
        <v>480</v>
      </c>
      <c r="B174" s="89" t="s">
        <v>597</v>
      </c>
      <c r="C174" s="89" t="s">
        <v>598</v>
      </c>
      <c r="K174" s="66" t="s">
        <v>597</v>
      </c>
      <c r="L174" s="66" t="s">
        <v>598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T174" s="4"/>
      <c r="U174" s="4"/>
    </row>
    <row r="175" spans="1:21" ht="9" customHeight="1" x14ac:dyDescent="0.25">
      <c r="A175" s="87" t="s">
        <v>480</v>
      </c>
      <c r="B175" s="89" t="s">
        <v>599</v>
      </c>
      <c r="C175" s="89" t="s">
        <v>600</v>
      </c>
      <c r="K175" s="66" t="s">
        <v>599</v>
      </c>
      <c r="L175" s="66" t="s">
        <v>600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T175" s="4"/>
      <c r="U175" s="4"/>
    </row>
    <row r="176" spans="1:21" ht="9" customHeight="1" x14ac:dyDescent="0.25">
      <c r="A176" s="87" t="s">
        <v>480</v>
      </c>
      <c r="B176" s="89" t="s">
        <v>601</v>
      </c>
      <c r="C176" s="89" t="s">
        <v>602</v>
      </c>
      <c r="K176" s="66" t="s">
        <v>601</v>
      </c>
      <c r="L176" s="66" t="s">
        <v>602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T176" s="4"/>
      <c r="U176" s="4"/>
    </row>
    <row r="177" spans="1:22" ht="9" customHeight="1" x14ac:dyDescent="0.25">
      <c r="A177" s="87" t="s">
        <v>480</v>
      </c>
      <c r="C177" s="91" t="s">
        <v>55</v>
      </c>
      <c r="D177" s="92">
        <v>0</v>
      </c>
      <c r="E177" s="92">
        <v>2379505157.6500001</v>
      </c>
      <c r="F177" s="92">
        <v>448848708.85000002</v>
      </c>
      <c r="G177" s="92">
        <v>424036165.73000002</v>
      </c>
      <c r="H177" s="92">
        <v>0</v>
      </c>
      <c r="I177" s="92">
        <v>2354692614.5300002</v>
      </c>
      <c r="L177" s="67" t="s">
        <v>55</v>
      </c>
      <c r="M177" s="68">
        <v>0</v>
      </c>
      <c r="N177" s="68">
        <v>2844591445.1399999</v>
      </c>
      <c r="O177" s="68">
        <v>930348287.22000003</v>
      </c>
      <c r="P177" s="68">
        <v>789317592.5</v>
      </c>
      <c r="Q177" s="68">
        <v>0</v>
      </c>
      <c r="R177" s="68">
        <v>2703560750.4200001</v>
      </c>
      <c r="T177" s="7">
        <f>SUM(T5:T176)</f>
        <v>6240458.5200000005</v>
      </c>
      <c r="U177" s="69">
        <f>SUM(U5:U176)</f>
        <v>389551111.63</v>
      </c>
    </row>
    <row r="178" spans="1:22" ht="21" customHeight="1" x14ac:dyDescent="0.25">
      <c r="C178" s="91" t="s">
        <v>74</v>
      </c>
      <c r="D178" s="92">
        <v>0</v>
      </c>
      <c r="E178" s="92">
        <v>2379505157.6500001</v>
      </c>
      <c r="F178" s="92">
        <v>448848708.85000002</v>
      </c>
      <c r="G178" s="92">
        <v>424036165.73000002</v>
      </c>
      <c r="H178" s="92">
        <v>0</v>
      </c>
      <c r="I178" s="92">
        <v>2354692614.5300002</v>
      </c>
      <c r="L178" s="67" t="s">
        <v>74</v>
      </c>
      <c r="M178" s="68">
        <v>0</v>
      </c>
      <c r="N178" s="68">
        <v>2844591445.1399999</v>
      </c>
      <c r="O178" s="68">
        <v>930348287.22000003</v>
      </c>
      <c r="P178" s="68">
        <v>789317592.5</v>
      </c>
      <c r="Q178" s="68">
        <v>0</v>
      </c>
      <c r="R178" s="68">
        <v>2703560750.4200001</v>
      </c>
      <c r="T178" s="4"/>
      <c r="U178" s="4">
        <f>V91</f>
        <v>123451.22</v>
      </c>
      <c r="V178" s="1" t="s">
        <v>982</v>
      </c>
    </row>
    <row r="179" spans="1:22" x14ac:dyDescent="0.25">
      <c r="A179" s="88" t="s">
        <v>603</v>
      </c>
      <c r="Q179" s="1"/>
      <c r="T179" s="4"/>
      <c r="U179" s="4">
        <f>U177-U178</f>
        <v>389427660.40999997</v>
      </c>
    </row>
    <row r="180" spans="1:22" ht="9" customHeight="1" x14ac:dyDescent="0.25">
      <c r="A180" s="87" t="s">
        <v>603</v>
      </c>
      <c r="B180" s="89" t="s">
        <v>75</v>
      </c>
      <c r="C180" s="89" t="s">
        <v>76</v>
      </c>
      <c r="E180" s="90">
        <v>8890270583.7900009</v>
      </c>
      <c r="I180" s="90">
        <v>8890270583.7900009</v>
      </c>
      <c r="K180" s="66" t="s">
        <v>75</v>
      </c>
      <c r="L180" s="66" t="s">
        <v>76</v>
      </c>
      <c r="M180" s="4">
        <v>0</v>
      </c>
      <c r="N180" s="4">
        <v>9098198062.1000004</v>
      </c>
      <c r="O180" s="4">
        <v>3071230868.6199999</v>
      </c>
      <c r="P180" s="4">
        <v>2923325492.0599999</v>
      </c>
      <c r="Q180" s="4">
        <v>0</v>
      </c>
      <c r="R180" s="4">
        <v>8950292685.5400009</v>
      </c>
      <c r="T180" s="4"/>
      <c r="U180" s="4"/>
    </row>
    <row r="181" spans="1:22" ht="9" customHeight="1" x14ac:dyDescent="0.25">
      <c r="A181" s="87" t="s">
        <v>603</v>
      </c>
      <c r="B181" s="89" t="s">
        <v>604</v>
      </c>
      <c r="C181" s="89" t="s">
        <v>605</v>
      </c>
      <c r="K181" s="66" t="s">
        <v>604</v>
      </c>
      <c r="L181" s="66" t="s">
        <v>605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T181" s="4"/>
      <c r="U181" s="4"/>
    </row>
    <row r="182" spans="1:22" ht="9" customHeight="1" x14ac:dyDescent="0.25">
      <c r="A182" s="87" t="s">
        <v>603</v>
      </c>
      <c r="B182" s="89" t="s">
        <v>606</v>
      </c>
      <c r="C182" s="89" t="s">
        <v>140</v>
      </c>
      <c r="K182" s="66" t="s">
        <v>606</v>
      </c>
      <c r="L182" s="66" t="s">
        <v>140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T182" s="4"/>
      <c r="U182" s="4"/>
    </row>
    <row r="183" spans="1:22" ht="9" customHeight="1" x14ac:dyDescent="0.25">
      <c r="A183" s="87" t="s">
        <v>603</v>
      </c>
      <c r="B183" s="89" t="s">
        <v>607</v>
      </c>
      <c r="C183" s="89" t="s">
        <v>140</v>
      </c>
      <c r="K183" s="66" t="s">
        <v>607</v>
      </c>
      <c r="L183" s="66" t="s">
        <v>140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T183" s="4"/>
      <c r="U183" s="4"/>
    </row>
    <row r="184" spans="1:22" ht="9" customHeight="1" x14ac:dyDescent="0.25">
      <c r="A184" s="87" t="s">
        <v>603</v>
      </c>
      <c r="B184" s="89" t="s">
        <v>608</v>
      </c>
      <c r="C184" s="89" t="s">
        <v>609</v>
      </c>
      <c r="K184" s="66" t="s">
        <v>608</v>
      </c>
      <c r="L184" s="66" t="s">
        <v>609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T184" s="4"/>
      <c r="U184" s="4"/>
    </row>
    <row r="185" spans="1:22" ht="9" customHeight="1" x14ac:dyDescent="0.25">
      <c r="A185" s="87" t="s">
        <v>603</v>
      </c>
      <c r="B185" s="89" t="s">
        <v>610</v>
      </c>
      <c r="C185" s="89" t="s">
        <v>609</v>
      </c>
      <c r="K185" s="66" t="s">
        <v>610</v>
      </c>
      <c r="L185" s="66" t="s">
        <v>609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T185" s="4"/>
      <c r="U185" s="4"/>
    </row>
    <row r="186" spans="1:22" ht="9" customHeight="1" x14ac:dyDescent="0.25">
      <c r="A186" s="87" t="s">
        <v>603</v>
      </c>
      <c r="B186" s="89" t="s">
        <v>611</v>
      </c>
      <c r="C186" s="89" t="s">
        <v>612</v>
      </c>
      <c r="K186" s="66" t="s">
        <v>611</v>
      </c>
      <c r="L186" s="66" t="s">
        <v>612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T186" s="4"/>
      <c r="U186" s="4"/>
    </row>
    <row r="187" spans="1:22" ht="9" customHeight="1" x14ac:dyDescent="0.25">
      <c r="A187" s="87" t="s">
        <v>603</v>
      </c>
      <c r="B187" s="89" t="s">
        <v>613</v>
      </c>
      <c r="C187" s="89" t="s">
        <v>612</v>
      </c>
      <c r="K187" s="66" t="s">
        <v>613</v>
      </c>
      <c r="L187" s="66" t="s">
        <v>612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T187" s="4"/>
      <c r="U187" s="4"/>
    </row>
    <row r="188" spans="1:22" ht="9" customHeight="1" x14ac:dyDescent="0.25">
      <c r="A188" s="87" t="s">
        <v>603</v>
      </c>
      <c r="B188" s="89" t="s">
        <v>77</v>
      </c>
      <c r="C188" s="89" t="s">
        <v>78</v>
      </c>
      <c r="E188" s="90">
        <v>8890270583.7900009</v>
      </c>
      <c r="I188" s="90">
        <v>8890270583.7900009</v>
      </c>
      <c r="K188" s="66" t="s">
        <v>77</v>
      </c>
      <c r="L188" s="66" t="s">
        <v>78</v>
      </c>
      <c r="M188" s="4">
        <v>0</v>
      </c>
      <c r="N188" s="4">
        <v>9098198062.1000004</v>
      </c>
      <c r="O188" s="4">
        <v>3071230868.6199999</v>
      </c>
      <c r="P188" s="4">
        <v>2923325492.0599999</v>
      </c>
      <c r="Q188" s="4">
        <v>0</v>
      </c>
      <c r="R188" s="4">
        <v>8950292685.5400009</v>
      </c>
      <c r="T188" s="4"/>
      <c r="U188" s="4"/>
    </row>
    <row r="189" spans="1:22" ht="9" customHeight="1" x14ac:dyDescent="0.25">
      <c r="A189" s="87" t="s">
        <v>603</v>
      </c>
      <c r="B189" s="89" t="s">
        <v>79</v>
      </c>
      <c r="C189" s="89" t="s">
        <v>80</v>
      </c>
      <c r="K189" s="66" t="s">
        <v>79</v>
      </c>
      <c r="L189" s="66" t="s">
        <v>80</v>
      </c>
      <c r="M189" s="4">
        <v>0</v>
      </c>
      <c r="N189" s="4">
        <v>939105126.13</v>
      </c>
      <c r="O189" s="4">
        <v>939105126.13</v>
      </c>
      <c r="P189" s="4">
        <v>580520513.67999995</v>
      </c>
      <c r="Q189" s="4">
        <v>0</v>
      </c>
      <c r="R189" s="4">
        <v>580520513.67999995</v>
      </c>
      <c r="T189" s="4"/>
      <c r="U189" s="4"/>
    </row>
    <row r="190" spans="1:22" ht="9" customHeight="1" x14ac:dyDescent="0.25">
      <c r="A190" s="87" t="s">
        <v>603</v>
      </c>
      <c r="B190" s="89" t="s">
        <v>614</v>
      </c>
      <c r="C190" s="89" t="s">
        <v>615</v>
      </c>
      <c r="K190" s="66" t="s">
        <v>614</v>
      </c>
      <c r="L190" s="66" t="s">
        <v>615</v>
      </c>
      <c r="M190" s="4">
        <v>0</v>
      </c>
      <c r="N190" s="4">
        <v>939105126.13</v>
      </c>
      <c r="O190" s="4">
        <v>939105126.13</v>
      </c>
      <c r="P190" s="4">
        <v>580520513.67999995</v>
      </c>
      <c r="Q190" s="4">
        <v>0</v>
      </c>
      <c r="R190" s="4">
        <v>580520513.67999995</v>
      </c>
      <c r="T190" s="4"/>
      <c r="U190" s="4"/>
    </row>
    <row r="191" spans="1:22" ht="9" customHeight="1" x14ac:dyDescent="0.25">
      <c r="A191" s="87" t="s">
        <v>603</v>
      </c>
      <c r="B191" s="89" t="s">
        <v>616</v>
      </c>
      <c r="C191" s="89" t="s">
        <v>617</v>
      </c>
      <c r="K191" s="66" t="s">
        <v>616</v>
      </c>
      <c r="L191" s="66" t="s">
        <v>617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T191" s="4"/>
      <c r="U191" s="4"/>
    </row>
    <row r="192" spans="1:22" ht="9" customHeight="1" x14ac:dyDescent="0.25">
      <c r="A192" s="87" t="s">
        <v>603</v>
      </c>
      <c r="B192" s="89" t="s">
        <v>618</v>
      </c>
      <c r="C192" s="89" t="s">
        <v>619</v>
      </c>
      <c r="K192" s="66" t="s">
        <v>618</v>
      </c>
      <c r="L192" s="66" t="s">
        <v>619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T192" s="4"/>
      <c r="U192" s="4"/>
    </row>
    <row r="193" spans="1:21" ht="9" customHeight="1" x14ac:dyDescent="0.25">
      <c r="A193" s="87" t="s">
        <v>603</v>
      </c>
      <c r="B193" s="89" t="s">
        <v>620</v>
      </c>
      <c r="C193" s="89" t="s">
        <v>621</v>
      </c>
      <c r="K193" s="66" t="s">
        <v>620</v>
      </c>
      <c r="L193" s="66" t="s">
        <v>621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T193" s="4"/>
      <c r="U193" s="4"/>
    </row>
    <row r="194" spans="1:21" ht="9" customHeight="1" x14ac:dyDescent="0.25">
      <c r="A194" s="87" t="s">
        <v>603</v>
      </c>
      <c r="B194" s="89" t="s">
        <v>81</v>
      </c>
      <c r="C194" s="89" t="s">
        <v>82</v>
      </c>
      <c r="E194" s="90">
        <v>9150202284.3400002</v>
      </c>
      <c r="I194" s="90">
        <v>9150202284.3400002</v>
      </c>
      <c r="K194" s="66" t="s">
        <v>81</v>
      </c>
      <c r="L194" s="66" t="s">
        <v>82</v>
      </c>
      <c r="M194" s="4">
        <v>0</v>
      </c>
      <c r="N194" s="4">
        <v>8159210951.4200001</v>
      </c>
      <c r="O194" s="4">
        <v>0</v>
      </c>
      <c r="P194" s="4">
        <v>939105126.13</v>
      </c>
      <c r="Q194" s="4">
        <v>0</v>
      </c>
      <c r="R194" s="4">
        <v>9098316077.5499992</v>
      </c>
      <c r="T194" s="4"/>
      <c r="U194" s="4"/>
    </row>
    <row r="195" spans="1:21" ht="9" customHeight="1" x14ac:dyDescent="0.25">
      <c r="A195" s="87" t="s">
        <v>603</v>
      </c>
      <c r="B195" s="89" t="s">
        <v>622</v>
      </c>
      <c r="C195" s="89" t="s">
        <v>623</v>
      </c>
      <c r="E195" s="90">
        <v>8159210951.4200001</v>
      </c>
      <c r="I195" s="90">
        <v>8159210951.4200001</v>
      </c>
      <c r="K195" s="66" t="s">
        <v>622</v>
      </c>
      <c r="L195" s="66" t="s">
        <v>623</v>
      </c>
      <c r="M195" s="4">
        <v>0</v>
      </c>
      <c r="N195" s="4">
        <v>8159210951.4200001</v>
      </c>
      <c r="O195" s="4">
        <v>0</v>
      </c>
      <c r="P195" s="4">
        <v>0</v>
      </c>
      <c r="Q195" s="4">
        <v>0</v>
      </c>
      <c r="R195" s="4">
        <v>8159210951.4200001</v>
      </c>
      <c r="T195" s="4"/>
      <c r="U195" s="4"/>
    </row>
    <row r="196" spans="1:21" ht="9" customHeight="1" x14ac:dyDescent="0.25">
      <c r="A196" s="87" t="s">
        <v>603</v>
      </c>
      <c r="B196" s="89" t="s">
        <v>624</v>
      </c>
      <c r="C196" s="89" t="s">
        <v>625</v>
      </c>
      <c r="E196" s="90">
        <v>698134009.13999999</v>
      </c>
      <c r="I196" s="90">
        <v>698134009.13999999</v>
      </c>
      <c r="K196" s="66" t="s">
        <v>624</v>
      </c>
      <c r="L196" s="66" t="s">
        <v>625</v>
      </c>
      <c r="M196" s="4">
        <v>0</v>
      </c>
      <c r="N196" s="4">
        <v>0</v>
      </c>
      <c r="O196" s="4">
        <v>0</v>
      </c>
      <c r="P196" s="4">
        <v>939105126.13</v>
      </c>
      <c r="Q196" s="4">
        <v>0</v>
      </c>
      <c r="R196" s="4">
        <v>939105126.13</v>
      </c>
      <c r="T196" s="4"/>
      <c r="U196" s="4"/>
    </row>
    <row r="197" spans="1:21" ht="9" customHeight="1" x14ac:dyDescent="0.25">
      <c r="A197" s="87" t="s">
        <v>603</v>
      </c>
      <c r="B197" s="89" t="s">
        <v>626</v>
      </c>
      <c r="C197" s="89" t="s">
        <v>627</v>
      </c>
      <c r="E197" s="90">
        <v>292857323.77999997</v>
      </c>
      <c r="I197" s="90">
        <v>292857323.77999997</v>
      </c>
      <c r="K197" s="66" t="s">
        <v>626</v>
      </c>
      <c r="L197" s="66" t="s">
        <v>627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T197" s="4"/>
      <c r="U197" s="4"/>
    </row>
    <row r="198" spans="1:21" ht="9" customHeight="1" x14ac:dyDescent="0.25">
      <c r="A198" s="87" t="s">
        <v>603</v>
      </c>
      <c r="B198" s="89" t="s">
        <v>628</v>
      </c>
      <c r="C198" s="89" t="s">
        <v>629</v>
      </c>
      <c r="K198" s="66" t="s">
        <v>628</v>
      </c>
      <c r="L198" s="66" t="s">
        <v>629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T198" s="4"/>
      <c r="U198" s="4"/>
    </row>
    <row r="199" spans="1:21" ht="9" customHeight="1" x14ac:dyDescent="0.25">
      <c r="A199" s="87" t="s">
        <v>603</v>
      </c>
      <c r="B199" s="89" t="s">
        <v>630</v>
      </c>
      <c r="C199" s="89" t="s">
        <v>631</v>
      </c>
      <c r="K199" s="66" t="s">
        <v>630</v>
      </c>
      <c r="L199" s="66" t="s">
        <v>631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T199" s="4"/>
      <c r="U199" s="4"/>
    </row>
    <row r="200" spans="1:21" ht="9" customHeight="1" x14ac:dyDescent="0.25">
      <c r="A200" s="87" t="s">
        <v>603</v>
      </c>
      <c r="B200" s="89" t="s">
        <v>632</v>
      </c>
      <c r="C200" s="89" t="s">
        <v>633</v>
      </c>
      <c r="K200" s="66" t="s">
        <v>632</v>
      </c>
      <c r="L200" s="66" t="s">
        <v>633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T200" s="4"/>
      <c r="U200" s="4"/>
    </row>
    <row r="201" spans="1:21" ht="9" customHeight="1" x14ac:dyDescent="0.25">
      <c r="A201" s="87" t="s">
        <v>603</v>
      </c>
      <c r="B201" s="89" t="s">
        <v>634</v>
      </c>
      <c r="C201" s="89" t="s">
        <v>635</v>
      </c>
      <c r="K201" s="66" t="s">
        <v>634</v>
      </c>
      <c r="L201" s="66" t="s">
        <v>635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T201" s="4"/>
      <c r="U201" s="4"/>
    </row>
    <row r="202" spans="1:21" ht="9" customHeight="1" x14ac:dyDescent="0.25">
      <c r="A202" s="87" t="s">
        <v>603</v>
      </c>
      <c r="B202" s="89" t="s">
        <v>636</v>
      </c>
      <c r="C202" s="89" t="s">
        <v>637</v>
      </c>
      <c r="K202" s="66" t="s">
        <v>636</v>
      </c>
      <c r="L202" s="66" t="s">
        <v>637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T202" s="4"/>
      <c r="U202" s="4"/>
    </row>
    <row r="203" spans="1:21" ht="9" customHeight="1" x14ac:dyDescent="0.25">
      <c r="A203" s="87" t="s">
        <v>603</v>
      </c>
      <c r="B203" s="89" t="s">
        <v>638</v>
      </c>
      <c r="C203" s="89" t="s">
        <v>639</v>
      </c>
      <c r="K203" s="66" t="s">
        <v>638</v>
      </c>
      <c r="L203" s="66" t="s">
        <v>639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T203" s="4"/>
      <c r="U203" s="4"/>
    </row>
    <row r="204" spans="1:21" ht="9" customHeight="1" x14ac:dyDescent="0.25">
      <c r="A204" s="87" t="s">
        <v>603</v>
      </c>
      <c r="B204" s="89" t="s">
        <v>640</v>
      </c>
      <c r="C204" s="89" t="s">
        <v>641</v>
      </c>
      <c r="K204" s="66" t="s">
        <v>640</v>
      </c>
      <c r="L204" s="66" t="s">
        <v>641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T204" s="4"/>
      <c r="U204" s="4"/>
    </row>
    <row r="205" spans="1:21" ht="9" customHeight="1" x14ac:dyDescent="0.25">
      <c r="A205" s="87" t="s">
        <v>603</v>
      </c>
      <c r="B205" s="89" t="s">
        <v>642</v>
      </c>
      <c r="C205" s="89" t="s">
        <v>643</v>
      </c>
      <c r="K205" s="66" t="s">
        <v>642</v>
      </c>
      <c r="L205" s="66" t="s">
        <v>643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T205" s="4"/>
      <c r="U205" s="4"/>
    </row>
    <row r="206" spans="1:21" ht="9" customHeight="1" x14ac:dyDescent="0.25">
      <c r="A206" s="87" t="s">
        <v>603</v>
      </c>
      <c r="B206" s="89" t="s">
        <v>644</v>
      </c>
      <c r="C206" s="89" t="s">
        <v>645</v>
      </c>
      <c r="K206" s="66" t="s">
        <v>644</v>
      </c>
      <c r="L206" s="66" t="s">
        <v>645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T206" s="4"/>
      <c r="U206" s="4"/>
    </row>
    <row r="207" spans="1:21" ht="9" customHeight="1" x14ac:dyDescent="0.25">
      <c r="A207" s="87" t="s">
        <v>603</v>
      </c>
      <c r="B207" s="89" t="s">
        <v>219</v>
      </c>
      <c r="C207" s="89" t="s">
        <v>220</v>
      </c>
      <c r="E207" s="90">
        <v>-259931700.55000001</v>
      </c>
      <c r="I207" s="90">
        <v>-259931700.55000001</v>
      </c>
      <c r="K207" s="66" t="s">
        <v>219</v>
      </c>
      <c r="L207" s="66" t="s">
        <v>220</v>
      </c>
      <c r="M207" s="4">
        <v>0</v>
      </c>
      <c r="N207" s="4">
        <v>-118015.45</v>
      </c>
      <c r="O207" s="4">
        <v>2132125742.49</v>
      </c>
      <c r="P207" s="4">
        <v>1403699852.25</v>
      </c>
      <c r="Q207" s="4">
        <v>0</v>
      </c>
      <c r="R207" s="4">
        <v>-728543905.69000006</v>
      </c>
      <c r="T207" s="4"/>
      <c r="U207" s="4"/>
    </row>
    <row r="208" spans="1:21" ht="9" customHeight="1" x14ac:dyDescent="0.25">
      <c r="A208" s="87" t="s">
        <v>603</v>
      </c>
      <c r="B208" s="89" t="s">
        <v>221</v>
      </c>
      <c r="C208" s="89" t="s">
        <v>222</v>
      </c>
      <c r="E208" s="90">
        <v>-233521508.13999999</v>
      </c>
      <c r="I208" s="90">
        <v>-233521508.13999999</v>
      </c>
      <c r="K208" s="66" t="s">
        <v>221</v>
      </c>
      <c r="L208" s="66" t="s">
        <v>222</v>
      </c>
      <c r="M208" s="4">
        <v>0</v>
      </c>
      <c r="N208" s="4">
        <v>0</v>
      </c>
      <c r="O208" s="4">
        <v>2132125742.49</v>
      </c>
      <c r="P208" s="4">
        <v>1400869462.55</v>
      </c>
      <c r="Q208" s="4">
        <v>0</v>
      </c>
      <c r="R208" s="4">
        <v>-731256279.94000006</v>
      </c>
      <c r="T208" s="4"/>
      <c r="U208" s="4"/>
    </row>
    <row r="209" spans="1:22" ht="9" customHeight="1" x14ac:dyDescent="0.25">
      <c r="A209" s="87" t="s">
        <v>603</v>
      </c>
      <c r="B209" s="89" t="s">
        <v>223</v>
      </c>
      <c r="C209" s="89" t="s">
        <v>224</v>
      </c>
      <c r="E209" s="90">
        <v>-26410192.41</v>
      </c>
      <c r="I209" s="90">
        <v>-26410192.41</v>
      </c>
      <c r="K209" s="66" t="s">
        <v>223</v>
      </c>
      <c r="L209" s="66" t="s">
        <v>224</v>
      </c>
      <c r="M209" s="4">
        <v>0</v>
      </c>
      <c r="N209" s="4">
        <v>-118015.45</v>
      </c>
      <c r="O209" s="4">
        <v>0</v>
      </c>
      <c r="P209" s="4">
        <v>2830389.7</v>
      </c>
      <c r="Q209" s="4">
        <v>0</v>
      </c>
      <c r="R209" s="4">
        <v>2712374.25</v>
      </c>
      <c r="T209" s="4"/>
      <c r="U209" s="4">
        <f>R209-I209</f>
        <v>29122566.66</v>
      </c>
      <c r="V209" s="69">
        <v>44036548.439999998</v>
      </c>
    </row>
    <row r="210" spans="1:22" ht="15" customHeight="1" x14ac:dyDescent="0.25">
      <c r="A210" s="87" t="s">
        <v>603</v>
      </c>
      <c r="B210" s="89" t="s">
        <v>646</v>
      </c>
      <c r="C210" s="89" t="s">
        <v>647</v>
      </c>
      <c r="K210" s="66" t="s">
        <v>646</v>
      </c>
      <c r="L210" s="66" t="s">
        <v>647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T210" s="4"/>
      <c r="U210" s="4"/>
      <c r="V210" s="77"/>
    </row>
    <row r="211" spans="1:22" ht="9" customHeight="1" x14ac:dyDescent="0.25">
      <c r="A211" s="87" t="s">
        <v>603</v>
      </c>
      <c r="B211" s="89" t="s">
        <v>648</v>
      </c>
      <c r="C211" s="89" t="s">
        <v>649</v>
      </c>
      <c r="K211" s="66" t="s">
        <v>648</v>
      </c>
      <c r="L211" s="66" t="s">
        <v>649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T211" s="4"/>
      <c r="U211" s="4"/>
    </row>
    <row r="212" spans="1:22" ht="9" customHeight="1" x14ac:dyDescent="0.25">
      <c r="A212" s="87" t="s">
        <v>603</v>
      </c>
      <c r="B212" s="89" t="s">
        <v>650</v>
      </c>
      <c r="C212" s="89" t="s">
        <v>649</v>
      </c>
      <c r="K212" s="66" t="s">
        <v>650</v>
      </c>
      <c r="L212" s="66" t="s">
        <v>649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T212" s="4"/>
      <c r="U212" s="4"/>
    </row>
    <row r="213" spans="1:22" ht="9" customHeight="1" x14ac:dyDescent="0.25">
      <c r="A213" s="87" t="s">
        <v>603</v>
      </c>
      <c r="B213" s="89" t="s">
        <v>651</v>
      </c>
      <c r="C213" s="89" t="s">
        <v>652</v>
      </c>
      <c r="K213" s="66" t="s">
        <v>651</v>
      </c>
      <c r="L213" s="66" t="s">
        <v>652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T213" s="4"/>
      <c r="U213" s="4"/>
    </row>
    <row r="214" spans="1:22" ht="9" customHeight="1" x14ac:dyDescent="0.25">
      <c r="A214" s="87" t="s">
        <v>603</v>
      </c>
      <c r="B214" s="89" t="s">
        <v>653</v>
      </c>
      <c r="C214" s="89" t="s">
        <v>652</v>
      </c>
      <c r="K214" s="66" t="s">
        <v>653</v>
      </c>
      <c r="L214" s="66" t="s">
        <v>652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T214" s="4"/>
      <c r="U214" s="4"/>
    </row>
    <row r="215" spans="1:22" ht="9" customHeight="1" x14ac:dyDescent="0.25">
      <c r="A215" s="87" t="s">
        <v>603</v>
      </c>
      <c r="C215" s="91" t="s">
        <v>55</v>
      </c>
      <c r="D215" s="92">
        <v>0</v>
      </c>
      <c r="E215" s="92">
        <v>8890270583.7900009</v>
      </c>
      <c r="F215" s="92">
        <v>0</v>
      </c>
      <c r="G215" s="92">
        <v>0</v>
      </c>
      <c r="H215" s="92">
        <v>0</v>
      </c>
      <c r="I215" s="92">
        <v>8890270583.7900009</v>
      </c>
      <c r="L215" s="67" t="s">
        <v>55</v>
      </c>
      <c r="M215" s="68">
        <v>0</v>
      </c>
      <c r="N215" s="68">
        <v>9098198062.1000004</v>
      </c>
      <c r="O215" s="68">
        <v>3071230868.6199999</v>
      </c>
      <c r="P215" s="68">
        <v>2923325492.0599999</v>
      </c>
      <c r="Q215" s="68">
        <v>0</v>
      </c>
      <c r="R215" s="68">
        <v>8950292685.5400009</v>
      </c>
      <c r="T215" s="4"/>
      <c r="U215" s="4"/>
    </row>
    <row r="216" spans="1:22" ht="9" customHeight="1" x14ac:dyDescent="0.25">
      <c r="C216" s="91" t="s">
        <v>83</v>
      </c>
      <c r="D216" s="92">
        <v>0</v>
      </c>
      <c r="E216" s="92">
        <v>8890270583.7900009</v>
      </c>
      <c r="F216" s="92">
        <v>0</v>
      </c>
      <c r="G216" s="92">
        <v>0</v>
      </c>
      <c r="H216" s="92">
        <v>0</v>
      </c>
      <c r="I216" s="92">
        <v>8890270583.7900009</v>
      </c>
      <c r="L216" s="67" t="s">
        <v>83</v>
      </c>
      <c r="M216" s="68">
        <v>0</v>
      </c>
      <c r="N216" s="68">
        <v>9098198062.1000004</v>
      </c>
      <c r="O216" s="68">
        <v>3071230868.6199999</v>
      </c>
      <c r="P216" s="68">
        <v>2923325492.0599999</v>
      </c>
      <c r="Q216" s="68">
        <v>0</v>
      </c>
      <c r="R216" s="68">
        <v>8950292685.5400009</v>
      </c>
      <c r="T216" s="4"/>
      <c r="U216" s="4"/>
    </row>
    <row r="217" spans="1:22" x14ac:dyDescent="0.25">
      <c r="A217" s="88" t="s">
        <v>654</v>
      </c>
      <c r="Q217" s="1"/>
      <c r="T217" s="4"/>
      <c r="U217" s="4"/>
    </row>
    <row r="218" spans="1:22" ht="9" customHeight="1" x14ac:dyDescent="0.25">
      <c r="A218" s="87" t="s">
        <v>654</v>
      </c>
      <c r="B218" s="89" t="s">
        <v>84</v>
      </c>
      <c r="C218" s="89" t="s">
        <v>85</v>
      </c>
      <c r="E218" s="90">
        <v>3142262710.5700002</v>
      </c>
      <c r="F218" s="90">
        <v>27331442.809999999</v>
      </c>
      <c r="G218" s="90">
        <v>364018823.82999998</v>
      </c>
      <c r="I218" s="90">
        <v>3478950091.5900002</v>
      </c>
      <c r="K218" s="66" t="s">
        <v>84</v>
      </c>
      <c r="L218" s="66" t="s">
        <v>85</v>
      </c>
      <c r="M218" s="4">
        <v>0</v>
      </c>
      <c r="N218" s="4">
        <v>4068595216.8800001</v>
      </c>
      <c r="O218" s="4">
        <v>137506870.81</v>
      </c>
      <c r="P218" s="4">
        <v>654378308.97000003</v>
      </c>
      <c r="Q218" s="4">
        <v>0</v>
      </c>
      <c r="R218" s="4">
        <v>4585466655.04</v>
      </c>
      <c r="T218" s="4"/>
      <c r="U218" s="4"/>
    </row>
    <row r="219" spans="1:22" ht="9" customHeight="1" x14ac:dyDescent="0.25">
      <c r="A219" s="87" t="s">
        <v>654</v>
      </c>
      <c r="B219" s="89" t="s">
        <v>86</v>
      </c>
      <c r="C219" s="89" t="s">
        <v>87</v>
      </c>
      <c r="E219" s="90">
        <v>1343927759.8</v>
      </c>
      <c r="F219" s="90">
        <v>25032645.780000001</v>
      </c>
      <c r="G219" s="90">
        <v>126335185.14</v>
      </c>
      <c r="I219" s="90">
        <v>1445230299.1600001</v>
      </c>
      <c r="K219" s="66" t="s">
        <v>86</v>
      </c>
      <c r="L219" s="66" t="s">
        <v>87</v>
      </c>
      <c r="M219" s="4">
        <v>0</v>
      </c>
      <c r="N219" s="4">
        <v>1739846750.74</v>
      </c>
      <c r="O219" s="4">
        <v>125665112.48</v>
      </c>
      <c r="P219" s="4">
        <v>264477733.34999999</v>
      </c>
      <c r="Q219" s="4">
        <v>0</v>
      </c>
      <c r="R219" s="4">
        <v>1878659371.6099999</v>
      </c>
      <c r="T219" s="4"/>
      <c r="U219" s="4"/>
    </row>
    <row r="220" spans="1:22" ht="9" customHeight="1" x14ac:dyDescent="0.25">
      <c r="A220" s="87" t="s">
        <v>654</v>
      </c>
      <c r="B220" s="89" t="s">
        <v>88</v>
      </c>
      <c r="C220" s="89" t="s">
        <v>89</v>
      </c>
      <c r="E220" s="90">
        <v>1025949903.84</v>
      </c>
      <c r="F220" s="90">
        <v>21073433.859999999</v>
      </c>
      <c r="G220" s="90">
        <v>83583158.810000002</v>
      </c>
      <c r="I220" s="90">
        <v>1088459628.79</v>
      </c>
      <c r="K220" s="66" t="s">
        <v>88</v>
      </c>
      <c r="L220" s="66" t="s">
        <v>89</v>
      </c>
      <c r="M220" s="4">
        <v>0</v>
      </c>
      <c r="N220" s="4">
        <v>1246037208.96</v>
      </c>
      <c r="O220" s="4">
        <v>101902931.01000001</v>
      </c>
      <c r="P220" s="4">
        <v>188825040.53999999</v>
      </c>
      <c r="Q220" s="4">
        <v>0</v>
      </c>
      <c r="R220" s="4">
        <v>1332959318.49</v>
      </c>
      <c r="T220" s="4"/>
      <c r="U220" s="4"/>
    </row>
    <row r="221" spans="1:22" ht="9" customHeight="1" x14ac:dyDescent="0.25">
      <c r="A221" s="87" t="s">
        <v>654</v>
      </c>
      <c r="B221" s="89" t="s">
        <v>90</v>
      </c>
      <c r="C221" s="89" t="s">
        <v>91</v>
      </c>
      <c r="E221" s="90">
        <v>10344797.720000001</v>
      </c>
      <c r="F221" s="90">
        <v>184128.75</v>
      </c>
      <c r="G221" s="90">
        <v>547530.86</v>
      </c>
      <c r="I221" s="90">
        <v>10708199.83</v>
      </c>
      <c r="K221" s="66" t="s">
        <v>90</v>
      </c>
      <c r="L221" s="66" t="s">
        <v>91</v>
      </c>
      <c r="M221" s="4">
        <v>0</v>
      </c>
      <c r="N221" s="4">
        <v>12459733.869999999</v>
      </c>
      <c r="O221" s="4">
        <v>163680.19</v>
      </c>
      <c r="P221" s="4">
        <v>776228.7</v>
      </c>
      <c r="Q221" s="4">
        <v>0</v>
      </c>
      <c r="R221" s="4">
        <v>13072282.380000001</v>
      </c>
      <c r="T221" s="4"/>
      <c r="U221" s="4"/>
    </row>
    <row r="222" spans="1:22" ht="9" customHeight="1" x14ac:dyDescent="0.25">
      <c r="A222" s="87" t="s">
        <v>654</v>
      </c>
      <c r="B222" s="89" t="s">
        <v>92</v>
      </c>
      <c r="C222" s="89" t="s">
        <v>93</v>
      </c>
      <c r="E222" s="90">
        <v>994980345.04999995</v>
      </c>
      <c r="F222" s="90">
        <v>15953851.24</v>
      </c>
      <c r="G222" s="90">
        <v>75366212.769999996</v>
      </c>
      <c r="I222" s="90">
        <v>1054392706.58</v>
      </c>
      <c r="K222" s="66" t="s">
        <v>92</v>
      </c>
      <c r="L222" s="66" t="s">
        <v>93</v>
      </c>
      <c r="M222" s="4">
        <v>0</v>
      </c>
      <c r="N222" s="4">
        <v>1197376023.6199999</v>
      </c>
      <c r="O222" s="4">
        <v>76762685.459999993</v>
      </c>
      <c r="P222" s="4">
        <v>161320826.02000001</v>
      </c>
      <c r="Q222" s="4">
        <v>0</v>
      </c>
      <c r="R222" s="4">
        <v>1281934164.1800001</v>
      </c>
      <c r="T222" s="4"/>
      <c r="U222" s="4"/>
    </row>
    <row r="223" spans="1:22" ht="9" customHeight="1" x14ac:dyDescent="0.25">
      <c r="A223" s="87" t="s">
        <v>654</v>
      </c>
      <c r="B223" s="89" t="s">
        <v>655</v>
      </c>
      <c r="C223" s="89" t="s">
        <v>656</v>
      </c>
      <c r="K223" s="66" t="s">
        <v>655</v>
      </c>
      <c r="L223" s="66" t="s">
        <v>656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T223" s="4"/>
      <c r="U223" s="4"/>
    </row>
    <row r="224" spans="1:22" ht="9" customHeight="1" x14ac:dyDescent="0.25">
      <c r="A224" s="87" t="s">
        <v>654</v>
      </c>
      <c r="B224" s="89" t="s">
        <v>657</v>
      </c>
      <c r="C224" s="89" t="s">
        <v>658</v>
      </c>
      <c r="K224" s="66" t="s">
        <v>657</v>
      </c>
      <c r="L224" s="66" t="s">
        <v>658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T224" s="4"/>
      <c r="U224" s="4"/>
    </row>
    <row r="225" spans="1:21" ht="9" customHeight="1" x14ac:dyDescent="0.25">
      <c r="A225" s="87" t="s">
        <v>654</v>
      </c>
      <c r="B225" s="89" t="s">
        <v>659</v>
      </c>
      <c r="C225" s="89" t="s">
        <v>660</v>
      </c>
      <c r="K225" s="66" t="s">
        <v>659</v>
      </c>
      <c r="L225" s="66" t="s">
        <v>660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T225" s="4"/>
      <c r="U225" s="4"/>
    </row>
    <row r="226" spans="1:21" ht="9" customHeight="1" x14ac:dyDescent="0.25">
      <c r="A226" s="87" t="s">
        <v>654</v>
      </c>
      <c r="B226" s="89" t="s">
        <v>661</v>
      </c>
      <c r="C226" s="89" t="s">
        <v>662</v>
      </c>
      <c r="K226" s="66" t="s">
        <v>661</v>
      </c>
      <c r="L226" s="66" t="s">
        <v>662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T226" s="4"/>
      <c r="U226" s="4"/>
    </row>
    <row r="227" spans="1:21" ht="9" customHeight="1" x14ac:dyDescent="0.25">
      <c r="A227" s="87" t="s">
        <v>654</v>
      </c>
      <c r="B227" s="89" t="s">
        <v>94</v>
      </c>
      <c r="C227" s="89" t="s">
        <v>95</v>
      </c>
      <c r="E227" s="90">
        <v>20624761.07</v>
      </c>
      <c r="F227" s="90">
        <v>4935453.87</v>
      </c>
      <c r="G227" s="90">
        <v>7669415.1799999997</v>
      </c>
      <c r="I227" s="90">
        <v>23358722.379999999</v>
      </c>
      <c r="K227" s="66" t="s">
        <v>94</v>
      </c>
      <c r="L227" s="66" t="s">
        <v>95</v>
      </c>
      <c r="M227" s="4">
        <v>0</v>
      </c>
      <c r="N227" s="4">
        <v>36201451.469999999</v>
      </c>
      <c r="O227" s="4">
        <v>24976565.359999999</v>
      </c>
      <c r="P227" s="4">
        <v>26727985.82</v>
      </c>
      <c r="Q227" s="4">
        <v>0</v>
      </c>
      <c r="R227" s="4">
        <v>37952871.93</v>
      </c>
      <c r="T227" s="4"/>
      <c r="U227" s="4"/>
    </row>
    <row r="228" spans="1:21" ht="9" customHeight="1" x14ac:dyDescent="0.25">
      <c r="A228" s="87" t="s">
        <v>654</v>
      </c>
      <c r="B228" s="89" t="s">
        <v>663</v>
      </c>
      <c r="C228" s="89" t="s">
        <v>664</v>
      </c>
      <c r="K228" s="66" t="s">
        <v>663</v>
      </c>
      <c r="L228" s="66" t="s">
        <v>664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T228" s="4"/>
      <c r="U228" s="4"/>
    </row>
    <row r="229" spans="1:21" ht="9" customHeight="1" x14ac:dyDescent="0.25">
      <c r="A229" s="87" t="s">
        <v>654</v>
      </c>
      <c r="B229" s="89" t="s">
        <v>665</v>
      </c>
      <c r="C229" s="89" t="s">
        <v>666</v>
      </c>
      <c r="K229" s="66" t="s">
        <v>665</v>
      </c>
      <c r="L229" s="66" t="s">
        <v>666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T229" s="4"/>
      <c r="U229" s="4"/>
    </row>
    <row r="230" spans="1:21" ht="9" customHeight="1" x14ac:dyDescent="0.25">
      <c r="A230" s="87" t="s">
        <v>654</v>
      </c>
      <c r="B230" s="89" t="s">
        <v>667</v>
      </c>
      <c r="C230" s="89" t="s">
        <v>668</v>
      </c>
      <c r="K230" s="66" t="s">
        <v>667</v>
      </c>
      <c r="L230" s="66" t="s">
        <v>668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T230" s="4"/>
      <c r="U230" s="4"/>
    </row>
    <row r="231" spans="1:21" ht="9" customHeight="1" x14ac:dyDescent="0.25">
      <c r="A231" s="87" t="s">
        <v>654</v>
      </c>
      <c r="B231" s="89" t="s">
        <v>669</v>
      </c>
      <c r="C231" s="89" t="s">
        <v>670</v>
      </c>
      <c r="K231" s="66" t="s">
        <v>669</v>
      </c>
      <c r="L231" s="66" t="s">
        <v>670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T231" s="4"/>
      <c r="U231" s="4"/>
    </row>
    <row r="232" spans="1:21" ht="9" customHeight="1" x14ac:dyDescent="0.25">
      <c r="A232" s="87" t="s">
        <v>654</v>
      </c>
      <c r="B232" s="89" t="s">
        <v>671</v>
      </c>
      <c r="C232" s="89" t="s">
        <v>672</v>
      </c>
      <c r="K232" s="66" t="s">
        <v>671</v>
      </c>
      <c r="L232" s="66" t="s">
        <v>672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T232" s="4"/>
      <c r="U232" s="4"/>
    </row>
    <row r="233" spans="1:21" ht="9" customHeight="1" x14ac:dyDescent="0.25">
      <c r="A233" s="87" t="s">
        <v>654</v>
      </c>
      <c r="B233" s="89" t="s">
        <v>673</v>
      </c>
      <c r="C233" s="89" t="s">
        <v>674</v>
      </c>
      <c r="K233" s="66" t="s">
        <v>673</v>
      </c>
      <c r="L233" s="66" t="s">
        <v>674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T233" s="4"/>
      <c r="U233" s="4"/>
    </row>
    <row r="234" spans="1:21" ht="9" customHeight="1" x14ac:dyDescent="0.25">
      <c r="A234" s="87" t="s">
        <v>654</v>
      </c>
      <c r="B234" s="89" t="s">
        <v>675</v>
      </c>
      <c r="C234" s="89" t="s">
        <v>676</v>
      </c>
      <c r="K234" s="66" t="s">
        <v>675</v>
      </c>
      <c r="L234" s="66" t="s">
        <v>676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T234" s="4"/>
      <c r="U234" s="4"/>
    </row>
    <row r="235" spans="1:21" ht="9" customHeight="1" x14ac:dyDescent="0.25">
      <c r="A235" s="87" t="s">
        <v>654</v>
      </c>
      <c r="B235" s="89" t="s">
        <v>96</v>
      </c>
      <c r="C235" s="89" t="s">
        <v>97</v>
      </c>
      <c r="K235" s="66" t="s">
        <v>96</v>
      </c>
      <c r="L235" s="66" t="s">
        <v>97</v>
      </c>
      <c r="M235" s="4">
        <v>0</v>
      </c>
      <c r="N235" s="4">
        <v>1651.19</v>
      </c>
      <c r="O235" s="4">
        <v>0</v>
      </c>
      <c r="P235" s="4">
        <v>0</v>
      </c>
      <c r="Q235" s="4">
        <v>0</v>
      </c>
      <c r="R235" s="4">
        <v>1651.19</v>
      </c>
      <c r="T235" s="4"/>
      <c r="U235" s="4"/>
    </row>
    <row r="236" spans="1:21" ht="9" customHeight="1" x14ac:dyDescent="0.25">
      <c r="A236" s="87" t="s">
        <v>654</v>
      </c>
      <c r="B236" s="89" t="s">
        <v>98</v>
      </c>
      <c r="C236" s="89" t="s">
        <v>97</v>
      </c>
      <c r="K236" s="66" t="s">
        <v>98</v>
      </c>
      <c r="L236" s="66" t="s">
        <v>97</v>
      </c>
      <c r="M236" s="4">
        <v>0</v>
      </c>
      <c r="N236" s="4">
        <v>1651.19</v>
      </c>
      <c r="O236" s="4">
        <v>0</v>
      </c>
      <c r="P236" s="4">
        <v>0</v>
      </c>
      <c r="Q236" s="4">
        <v>0</v>
      </c>
      <c r="R236" s="4">
        <v>1651.19</v>
      </c>
      <c r="T236" s="4"/>
      <c r="U236" s="4"/>
    </row>
    <row r="237" spans="1:21" ht="9" customHeight="1" x14ac:dyDescent="0.25">
      <c r="A237" s="87" t="s">
        <v>654</v>
      </c>
      <c r="B237" s="89" t="s">
        <v>99</v>
      </c>
      <c r="C237" s="89" t="s">
        <v>100</v>
      </c>
      <c r="E237" s="90">
        <v>135854591.65000001</v>
      </c>
      <c r="F237" s="90">
        <v>277608.28000000003</v>
      </c>
      <c r="G237" s="90">
        <v>12219936.66</v>
      </c>
      <c r="I237" s="90">
        <v>147796920.03</v>
      </c>
      <c r="K237" s="66" t="s">
        <v>99</v>
      </c>
      <c r="L237" s="66" t="s">
        <v>100</v>
      </c>
      <c r="M237" s="4">
        <v>0</v>
      </c>
      <c r="N237" s="4">
        <v>205235756.25999999</v>
      </c>
      <c r="O237" s="4">
        <v>168054.75</v>
      </c>
      <c r="P237" s="4">
        <v>11492893.09</v>
      </c>
      <c r="Q237" s="4">
        <v>0</v>
      </c>
      <c r="R237" s="4">
        <v>216560594.59999999</v>
      </c>
      <c r="T237" s="4"/>
      <c r="U237" s="4"/>
    </row>
    <row r="238" spans="1:21" ht="9" customHeight="1" x14ac:dyDescent="0.25">
      <c r="A238" s="87" t="s">
        <v>654</v>
      </c>
      <c r="B238" s="89" t="s">
        <v>101</v>
      </c>
      <c r="C238" s="89" t="s">
        <v>102</v>
      </c>
      <c r="E238" s="90">
        <v>59778454.280000001</v>
      </c>
      <c r="F238" s="90">
        <v>205786.33</v>
      </c>
      <c r="G238" s="90">
        <v>6669135.0499999998</v>
      </c>
      <c r="I238" s="90">
        <v>66241803</v>
      </c>
      <c r="K238" s="66" t="s">
        <v>101</v>
      </c>
      <c r="L238" s="66" t="s">
        <v>102</v>
      </c>
      <c r="M238" s="4">
        <v>0</v>
      </c>
      <c r="N238" s="4">
        <v>76197131.930000007</v>
      </c>
      <c r="O238" s="4">
        <v>117286.89</v>
      </c>
      <c r="P238" s="4">
        <v>8201665.5499999998</v>
      </c>
      <c r="Q238" s="4">
        <v>0</v>
      </c>
      <c r="R238" s="4">
        <v>84281510.590000004</v>
      </c>
      <c r="T238" s="4"/>
      <c r="U238" s="4"/>
    </row>
    <row r="239" spans="1:21" ht="9" customHeight="1" x14ac:dyDescent="0.25">
      <c r="A239" s="87" t="s">
        <v>654</v>
      </c>
      <c r="B239" s="89" t="s">
        <v>677</v>
      </c>
      <c r="C239" s="89" t="s">
        <v>678</v>
      </c>
      <c r="K239" s="66" t="s">
        <v>677</v>
      </c>
      <c r="L239" s="66" t="s">
        <v>678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T239" s="4"/>
      <c r="U239" s="4"/>
    </row>
    <row r="240" spans="1:21" ht="9" customHeight="1" x14ac:dyDescent="0.25">
      <c r="A240" s="87" t="s">
        <v>654</v>
      </c>
      <c r="B240" s="89" t="s">
        <v>103</v>
      </c>
      <c r="C240" s="89" t="s">
        <v>104</v>
      </c>
      <c r="E240" s="90">
        <v>74141873.430000007</v>
      </c>
      <c r="G240" s="90">
        <v>5280733.41</v>
      </c>
      <c r="I240" s="90">
        <v>79422606.840000004</v>
      </c>
      <c r="K240" s="66" t="s">
        <v>103</v>
      </c>
      <c r="L240" s="66" t="s">
        <v>104</v>
      </c>
      <c r="M240" s="4">
        <v>0</v>
      </c>
      <c r="N240" s="4">
        <v>121026648.56</v>
      </c>
      <c r="O240" s="4">
        <v>3505</v>
      </c>
      <c r="P240" s="4">
        <v>3014517.47</v>
      </c>
      <c r="Q240" s="4">
        <v>0</v>
      </c>
      <c r="R240" s="4">
        <v>124037661.03</v>
      </c>
      <c r="T240" s="4"/>
      <c r="U240" s="4"/>
    </row>
    <row r="241" spans="1:21" ht="9" customHeight="1" x14ac:dyDescent="0.25">
      <c r="A241" s="87" t="s">
        <v>654</v>
      </c>
      <c r="B241" s="89" t="s">
        <v>105</v>
      </c>
      <c r="C241" s="89" t="s">
        <v>106</v>
      </c>
      <c r="E241" s="90">
        <v>1381942.29</v>
      </c>
      <c r="F241" s="90">
        <v>71821.95</v>
      </c>
      <c r="G241" s="90">
        <v>200362.2</v>
      </c>
      <c r="I241" s="90">
        <v>1510482.54</v>
      </c>
      <c r="K241" s="66" t="s">
        <v>105</v>
      </c>
      <c r="L241" s="66" t="s">
        <v>106</v>
      </c>
      <c r="M241" s="4">
        <v>0</v>
      </c>
      <c r="N241" s="4">
        <v>2503482.15</v>
      </c>
      <c r="O241" s="4">
        <v>47262.86</v>
      </c>
      <c r="P241" s="4">
        <v>276710.07</v>
      </c>
      <c r="Q241" s="4">
        <v>0</v>
      </c>
      <c r="R241" s="4">
        <v>2732929.36</v>
      </c>
      <c r="T241" s="4"/>
      <c r="U241" s="4"/>
    </row>
    <row r="242" spans="1:21" ht="9" customHeight="1" x14ac:dyDescent="0.25">
      <c r="A242" s="87" t="s">
        <v>654</v>
      </c>
      <c r="B242" s="89" t="s">
        <v>107</v>
      </c>
      <c r="C242" s="89" t="s">
        <v>108</v>
      </c>
      <c r="E242" s="90">
        <v>552321.65</v>
      </c>
      <c r="G242" s="90">
        <v>69706</v>
      </c>
      <c r="I242" s="90">
        <v>622027.65</v>
      </c>
      <c r="K242" s="66" t="s">
        <v>107</v>
      </c>
      <c r="L242" s="66" t="s">
        <v>108</v>
      </c>
      <c r="M242" s="4">
        <v>0</v>
      </c>
      <c r="N242" s="4">
        <v>5508493.6200000001</v>
      </c>
      <c r="O242" s="4">
        <v>0</v>
      </c>
      <c r="P242" s="4">
        <v>0</v>
      </c>
      <c r="Q242" s="4">
        <v>0</v>
      </c>
      <c r="R242" s="4">
        <v>5508493.6200000001</v>
      </c>
      <c r="T242" s="4"/>
      <c r="U242" s="4"/>
    </row>
    <row r="243" spans="1:21" ht="9" customHeight="1" x14ac:dyDescent="0.25">
      <c r="A243" s="87" t="s">
        <v>654</v>
      </c>
      <c r="B243" s="89" t="s">
        <v>109</v>
      </c>
      <c r="C243" s="89" t="s">
        <v>110</v>
      </c>
      <c r="E243" s="90">
        <v>82916470.129999995</v>
      </c>
      <c r="F243" s="90">
        <v>880</v>
      </c>
      <c r="G243" s="90">
        <v>14106713.359999999</v>
      </c>
      <c r="I243" s="90">
        <v>97022303.489999995</v>
      </c>
      <c r="K243" s="66" t="s">
        <v>109</v>
      </c>
      <c r="L243" s="66" t="s">
        <v>110</v>
      </c>
      <c r="M243" s="4">
        <v>0</v>
      </c>
      <c r="N243" s="4">
        <v>107593020.81999999</v>
      </c>
      <c r="O243" s="4">
        <v>20155775.98</v>
      </c>
      <c r="P243" s="4">
        <v>49355284.189999998</v>
      </c>
      <c r="Q243" s="4">
        <v>0</v>
      </c>
      <c r="R243" s="4">
        <v>136792529.03</v>
      </c>
      <c r="T243" s="4"/>
      <c r="U243" s="4"/>
    </row>
    <row r="244" spans="1:21" ht="9" customHeight="1" x14ac:dyDescent="0.25">
      <c r="A244" s="87" t="s">
        <v>654</v>
      </c>
      <c r="B244" s="89" t="s">
        <v>111</v>
      </c>
      <c r="C244" s="89" t="s">
        <v>112</v>
      </c>
      <c r="E244" s="90">
        <v>29104799.5</v>
      </c>
      <c r="F244" s="90">
        <v>880</v>
      </c>
      <c r="G244" s="90">
        <v>5631447.79</v>
      </c>
      <c r="I244" s="90">
        <v>34735367.289999999</v>
      </c>
      <c r="K244" s="66" t="s">
        <v>111</v>
      </c>
      <c r="L244" s="66" t="s">
        <v>112</v>
      </c>
      <c r="M244" s="4">
        <v>0</v>
      </c>
      <c r="N244" s="4">
        <v>29640440.800000001</v>
      </c>
      <c r="O244" s="4">
        <v>881851.56</v>
      </c>
      <c r="P244" s="4">
        <v>1878878.1</v>
      </c>
      <c r="Q244" s="4">
        <v>0</v>
      </c>
      <c r="R244" s="4">
        <v>30637467.34</v>
      </c>
      <c r="T244" s="4"/>
      <c r="U244" s="4"/>
    </row>
    <row r="245" spans="1:21" ht="9" customHeight="1" x14ac:dyDescent="0.25">
      <c r="A245" s="87" t="s">
        <v>654</v>
      </c>
      <c r="B245" s="89" t="s">
        <v>113</v>
      </c>
      <c r="C245" s="89" t="s">
        <v>114</v>
      </c>
      <c r="K245" s="66" t="s">
        <v>113</v>
      </c>
      <c r="L245" s="66" t="s">
        <v>114</v>
      </c>
      <c r="M245" s="4">
        <v>0</v>
      </c>
      <c r="N245" s="4">
        <v>114153.78</v>
      </c>
      <c r="O245" s="4">
        <v>0</v>
      </c>
      <c r="P245" s="4">
        <v>0</v>
      </c>
      <c r="Q245" s="4">
        <v>0</v>
      </c>
      <c r="R245" s="4">
        <v>114153.78</v>
      </c>
      <c r="T245" s="4"/>
      <c r="U245" s="4"/>
    </row>
    <row r="246" spans="1:21" ht="9" customHeight="1" x14ac:dyDescent="0.25">
      <c r="A246" s="87" t="s">
        <v>654</v>
      </c>
      <c r="B246" s="89" t="s">
        <v>115</v>
      </c>
      <c r="C246" s="89" t="s">
        <v>116</v>
      </c>
      <c r="K246" s="66" t="s">
        <v>115</v>
      </c>
      <c r="L246" s="66" t="s">
        <v>116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T246" s="4"/>
      <c r="U246" s="4"/>
    </row>
    <row r="247" spans="1:21" ht="9" customHeight="1" x14ac:dyDescent="0.25">
      <c r="A247" s="87" t="s">
        <v>654</v>
      </c>
      <c r="B247" s="89" t="s">
        <v>117</v>
      </c>
      <c r="C247" s="89" t="s">
        <v>118</v>
      </c>
      <c r="E247" s="90">
        <v>53811670.630000003</v>
      </c>
      <c r="G247" s="90">
        <v>8475265.5700000003</v>
      </c>
      <c r="I247" s="90">
        <v>62286936.200000003</v>
      </c>
      <c r="K247" s="66" t="s">
        <v>117</v>
      </c>
      <c r="L247" s="66" t="s">
        <v>118</v>
      </c>
      <c r="M247" s="4">
        <v>0</v>
      </c>
      <c r="N247" s="4">
        <v>77838426.239999995</v>
      </c>
      <c r="O247" s="4">
        <v>19273924.420000002</v>
      </c>
      <c r="P247" s="4">
        <v>47476406.090000004</v>
      </c>
      <c r="Q247" s="4">
        <v>0</v>
      </c>
      <c r="R247" s="4">
        <v>106040907.91</v>
      </c>
      <c r="T247" s="4"/>
      <c r="U247" s="4"/>
    </row>
    <row r="248" spans="1:21" ht="9" customHeight="1" x14ac:dyDescent="0.25">
      <c r="A248" s="87" t="s">
        <v>654</v>
      </c>
      <c r="B248" s="89" t="s">
        <v>119</v>
      </c>
      <c r="C248" s="89" t="s">
        <v>120</v>
      </c>
      <c r="E248" s="90">
        <v>99206794.180000007</v>
      </c>
      <c r="F248" s="90">
        <v>3680723.64</v>
      </c>
      <c r="G248" s="90">
        <v>16425376.310000001</v>
      </c>
      <c r="I248" s="90">
        <v>111951446.84999999</v>
      </c>
      <c r="K248" s="66" t="s">
        <v>119</v>
      </c>
      <c r="L248" s="66" t="s">
        <v>120</v>
      </c>
      <c r="M248" s="4">
        <v>0</v>
      </c>
      <c r="N248" s="4">
        <v>180979113.50999999</v>
      </c>
      <c r="O248" s="4">
        <v>3438350.74</v>
      </c>
      <c r="P248" s="4">
        <v>14804515.529999999</v>
      </c>
      <c r="Q248" s="4">
        <v>0</v>
      </c>
      <c r="R248" s="4">
        <v>192345278.30000001</v>
      </c>
      <c r="T248" s="4"/>
      <c r="U248" s="4"/>
    </row>
    <row r="249" spans="1:21" ht="9" customHeight="1" x14ac:dyDescent="0.25">
      <c r="A249" s="87" t="s">
        <v>654</v>
      </c>
      <c r="B249" s="89" t="s">
        <v>121</v>
      </c>
      <c r="C249" s="89" t="s">
        <v>122</v>
      </c>
      <c r="K249" s="66" t="s">
        <v>121</v>
      </c>
      <c r="L249" s="66" t="s">
        <v>122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T249" s="4"/>
      <c r="U249" s="4"/>
    </row>
    <row r="250" spans="1:21" ht="9" customHeight="1" x14ac:dyDescent="0.25">
      <c r="A250" s="87" t="s">
        <v>654</v>
      </c>
      <c r="B250" s="89" t="s">
        <v>123</v>
      </c>
      <c r="C250" s="89" t="s">
        <v>124</v>
      </c>
      <c r="E250" s="90">
        <v>91750771.569999993</v>
      </c>
      <c r="F250" s="90">
        <v>3597559.29</v>
      </c>
      <c r="G250" s="90">
        <v>15718936.51</v>
      </c>
      <c r="I250" s="90">
        <v>103872148.79000001</v>
      </c>
      <c r="K250" s="66" t="s">
        <v>123</v>
      </c>
      <c r="L250" s="66" t="s">
        <v>124</v>
      </c>
      <c r="M250" s="4">
        <v>0</v>
      </c>
      <c r="N250" s="4">
        <v>142680671.71000001</v>
      </c>
      <c r="O250" s="4">
        <v>3166183.76</v>
      </c>
      <c r="P250" s="4">
        <v>11790909.279999999</v>
      </c>
      <c r="Q250" s="4">
        <v>0</v>
      </c>
      <c r="R250" s="4">
        <v>151305397.22999999</v>
      </c>
      <c r="T250" s="4"/>
      <c r="U250" s="4"/>
    </row>
    <row r="251" spans="1:21" ht="9" customHeight="1" x14ac:dyDescent="0.25">
      <c r="A251" s="87" t="s">
        <v>654</v>
      </c>
      <c r="B251" s="89" t="s">
        <v>125</v>
      </c>
      <c r="C251" s="89" t="s">
        <v>126</v>
      </c>
      <c r="E251" s="90">
        <v>2934620.58</v>
      </c>
      <c r="F251" s="90">
        <v>18425.939999999999</v>
      </c>
      <c r="G251" s="90">
        <v>417424.7</v>
      </c>
      <c r="I251" s="90">
        <v>3333619.34</v>
      </c>
      <c r="K251" s="66" t="s">
        <v>125</v>
      </c>
      <c r="L251" s="66" t="s">
        <v>126</v>
      </c>
      <c r="M251" s="4">
        <v>0</v>
      </c>
      <c r="N251" s="4">
        <v>5594026.21</v>
      </c>
      <c r="O251" s="4">
        <v>0</v>
      </c>
      <c r="P251" s="4">
        <v>1357865.96</v>
      </c>
      <c r="Q251" s="4">
        <v>0</v>
      </c>
      <c r="R251" s="4">
        <v>6951892.1699999999</v>
      </c>
      <c r="T251" s="4"/>
      <c r="U251" s="4"/>
    </row>
    <row r="252" spans="1:21" ht="9" customHeight="1" x14ac:dyDescent="0.25">
      <c r="A252" s="87" t="s">
        <v>654</v>
      </c>
      <c r="B252" s="89" t="s">
        <v>679</v>
      </c>
      <c r="C252" s="89" t="s">
        <v>680</v>
      </c>
      <c r="K252" s="66" t="s">
        <v>679</v>
      </c>
      <c r="L252" s="66" t="s">
        <v>680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T252" s="4"/>
      <c r="U252" s="4"/>
    </row>
    <row r="253" spans="1:21" ht="9" customHeight="1" x14ac:dyDescent="0.25">
      <c r="A253" s="87" t="s">
        <v>654</v>
      </c>
      <c r="B253" s="89" t="s">
        <v>681</v>
      </c>
      <c r="C253" s="89" t="s">
        <v>682</v>
      </c>
      <c r="K253" s="66" t="s">
        <v>681</v>
      </c>
      <c r="L253" s="66" t="s">
        <v>682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T253" s="4"/>
      <c r="U253" s="4"/>
    </row>
    <row r="254" spans="1:21" ht="9" customHeight="1" x14ac:dyDescent="0.25">
      <c r="A254" s="87" t="s">
        <v>654</v>
      </c>
      <c r="B254" s="89" t="s">
        <v>683</v>
      </c>
      <c r="C254" s="89" t="s">
        <v>684</v>
      </c>
      <c r="K254" s="66" t="s">
        <v>683</v>
      </c>
      <c r="L254" s="66" t="s">
        <v>684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T254" s="4"/>
      <c r="U254" s="4"/>
    </row>
    <row r="255" spans="1:21" ht="9" customHeight="1" x14ac:dyDescent="0.25">
      <c r="A255" s="87" t="s">
        <v>654</v>
      </c>
      <c r="B255" s="89" t="s">
        <v>127</v>
      </c>
      <c r="C255" s="89" t="s">
        <v>128</v>
      </c>
      <c r="E255" s="90">
        <v>538659.18999999994</v>
      </c>
      <c r="F255" s="90">
        <v>35563.480000000003</v>
      </c>
      <c r="G255" s="90">
        <v>106542.15</v>
      </c>
      <c r="I255" s="90">
        <v>609637.86</v>
      </c>
      <c r="K255" s="66" t="s">
        <v>127</v>
      </c>
      <c r="L255" s="66" t="s">
        <v>128</v>
      </c>
      <c r="M255" s="4">
        <v>0</v>
      </c>
      <c r="N255" s="4">
        <v>5327130.8</v>
      </c>
      <c r="O255" s="4">
        <v>0</v>
      </c>
      <c r="P255" s="4">
        <v>42056.04</v>
      </c>
      <c r="Q255" s="4">
        <v>0</v>
      </c>
      <c r="R255" s="4">
        <v>5369186.8399999999</v>
      </c>
      <c r="T255" s="4"/>
      <c r="U255" s="4"/>
    </row>
    <row r="256" spans="1:21" ht="9" customHeight="1" x14ac:dyDescent="0.25">
      <c r="A256" s="87" t="s">
        <v>654</v>
      </c>
      <c r="B256" s="89" t="s">
        <v>129</v>
      </c>
      <c r="C256" s="89" t="s">
        <v>130</v>
      </c>
      <c r="E256" s="90">
        <v>339716.71</v>
      </c>
      <c r="F256" s="90">
        <v>11044.54</v>
      </c>
      <c r="G256" s="90">
        <v>42329.18</v>
      </c>
      <c r="I256" s="90">
        <v>371001.35</v>
      </c>
      <c r="K256" s="66" t="s">
        <v>129</v>
      </c>
      <c r="L256" s="66" t="s">
        <v>130</v>
      </c>
      <c r="M256" s="4">
        <v>0</v>
      </c>
      <c r="N256" s="4">
        <v>1628395.46</v>
      </c>
      <c r="O256" s="4">
        <v>0</v>
      </c>
      <c r="P256" s="4">
        <v>41595.160000000003</v>
      </c>
      <c r="Q256" s="4">
        <v>0</v>
      </c>
      <c r="R256" s="4">
        <v>1669990.62</v>
      </c>
      <c r="T256" s="4"/>
      <c r="U256" s="4"/>
    </row>
    <row r="257" spans="1:21" ht="9" customHeight="1" x14ac:dyDescent="0.25">
      <c r="A257" s="87" t="s">
        <v>654</v>
      </c>
      <c r="B257" s="89" t="s">
        <v>131</v>
      </c>
      <c r="C257" s="89" t="s">
        <v>132</v>
      </c>
      <c r="E257" s="90">
        <v>3643026.13</v>
      </c>
      <c r="F257" s="90">
        <v>18130.39</v>
      </c>
      <c r="G257" s="90">
        <v>140143.76999999999</v>
      </c>
      <c r="I257" s="90">
        <v>3765039.51</v>
      </c>
      <c r="K257" s="66" t="s">
        <v>131</v>
      </c>
      <c r="L257" s="66" t="s">
        <v>132</v>
      </c>
      <c r="M257" s="4">
        <v>0</v>
      </c>
      <c r="N257" s="4">
        <v>25748889.329999998</v>
      </c>
      <c r="O257" s="4">
        <v>272166.98</v>
      </c>
      <c r="P257" s="4">
        <v>1572089.09</v>
      </c>
      <c r="Q257" s="4">
        <v>0</v>
      </c>
      <c r="R257" s="4">
        <v>27048811.440000001</v>
      </c>
      <c r="T257" s="4"/>
      <c r="U257" s="4"/>
    </row>
    <row r="258" spans="1:21" ht="9" customHeight="1" x14ac:dyDescent="0.25">
      <c r="A258" s="87" t="s">
        <v>654</v>
      </c>
      <c r="B258" s="89" t="s">
        <v>685</v>
      </c>
      <c r="C258" s="89" t="s">
        <v>686</v>
      </c>
      <c r="K258" s="66" t="s">
        <v>685</v>
      </c>
      <c r="L258" s="66" t="s">
        <v>686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T258" s="4"/>
      <c r="U258" s="4"/>
    </row>
    <row r="259" spans="1:21" ht="9" customHeight="1" x14ac:dyDescent="0.25">
      <c r="A259" s="87" t="s">
        <v>654</v>
      </c>
      <c r="B259" s="89" t="s">
        <v>687</v>
      </c>
      <c r="C259" s="89" t="s">
        <v>688</v>
      </c>
      <c r="K259" s="66" t="s">
        <v>687</v>
      </c>
      <c r="L259" s="66" t="s">
        <v>688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T259" s="4"/>
      <c r="U259" s="4"/>
    </row>
    <row r="260" spans="1:21" ht="9" customHeight="1" x14ac:dyDescent="0.25">
      <c r="A260" s="87" t="s">
        <v>654</v>
      </c>
      <c r="B260" s="89" t="s">
        <v>689</v>
      </c>
      <c r="C260" s="89" t="s">
        <v>686</v>
      </c>
      <c r="K260" s="66" t="s">
        <v>689</v>
      </c>
      <c r="L260" s="66" t="s">
        <v>686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T260" s="4"/>
      <c r="U260" s="4"/>
    </row>
    <row r="261" spans="1:21" ht="9" customHeight="1" x14ac:dyDescent="0.25">
      <c r="A261" s="87" t="s">
        <v>654</v>
      </c>
      <c r="B261" s="89" t="s">
        <v>690</v>
      </c>
      <c r="C261" s="89" t="s">
        <v>686</v>
      </c>
      <c r="K261" s="66" t="s">
        <v>690</v>
      </c>
      <c r="L261" s="66" t="s">
        <v>686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T261" s="4"/>
      <c r="U261" s="4"/>
    </row>
    <row r="262" spans="1:21" ht="9" customHeight="1" x14ac:dyDescent="0.25">
      <c r="A262" s="87" t="s">
        <v>654</v>
      </c>
      <c r="B262" s="89" t="s">
        <v>691</v>
      </c>
      <c r="C262" s="89" t="s">
        <v>692</v>
      </c>
      <c r="K262" s="66" t="s">
        <v>691</v>
      </c>
      <c r="L262" s="66" t="s">
        <v>692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T262" s="4"/>
      <c r="U262" s="4"/>
    </row>
    <row r="263" spans="1:21" ht="9" customHeight="1" x14ac:dyDescent="0.25">
      <c r="A263" s="87" t="s">
        <v>654</v>
      </c>
      <c r="B263" s="89" t="s">
        <v>693</v>
      </c>
      <c r="C263" s="89" t="s">
        <v>694</v>
      </c>
      <c r="K263" s="66" t="s">
        <v>693</v>
      </c>
      <c r="L263" s="66" t="s">
        <v>694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T263" s="4"/>
      <c r="U263" s="4"/>
    </row>
    <row r="264" spans="1:21" ht="9" customHeight="1" x14ac:dyDescent="0.25">
      <c r="A264" s="87" t="s">
        <v>654</v>
      </c>
      <c r="B264" s="89" t="s">
        <v>695</v>
      </c>
      <c r="C264" s="89" t="s">
        <v>696</v>
      </c>
      <c r="K264" s="66" t="s">
        <v>695</v>
      </c>
      <c r="L264" s="66" t="s">
        <v>696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T264" s="4"/>
      <c r="U264" s="4"/>
    </row>
    <row r="265" spans="1:21" ht="9" customHeight="1" x14ac:dyDescent="0.25">
      <c r="A265" s="87" t="s">
        <v>654</v>
      </c>
      <c r="B265" s="89" t="s">
        <v>697</v>
      </c>
      <c r="C265" s="89" t="s">
        <v>698</v>
      </c>
      <c r="K265" s="66" t="s">
        <v>697</v>
      </c>
      <c r="L265" s="66" t="s">
        <v>698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T265" s="4"/>
      <c r="U265" s="4"/>
    </row>
    <row r="266" spans="1:21" ht="9" customHeight="1" x14ac:dyDescent="0.25">
      <c r="A266" s="87" t="s">
        <v>654</v>
      </c>
      <c r="B266" s="89" t="s">
        <v>133</v>
      </c>
      <c r="C266" s="89" t="s">
        <v>134</v>
      </c>
      <c r="E266" s="90">
        <v>1797593551.5999999</v>
      </c>
      <c r="F266" s="90">
        <v>2298797.0299999998</v>
      </c>
      <c r="G266" s="90">
        <v>237682690.97</v>
      </c>
      <c r="I266" s="90">
        <v>2032977445.54</v>
      </c>
      <c r="K266" s="66" t="s">
        <v>133</v>
      </c>
      <c r="L266" s="66" t="s">
        <v>134</v>
      </c>
      <c r="M266" s="4">
        <v>0</v>
      </c>
      <c r="N266" s="4">
        <v>2311129929.7199998</v>
      </c>
      <c r="O266" s="4">
        <v>5961833</v>
      </c>
      <c r="P266" s="4">
        <v>389083533.94</v>
      </c>
      <c r="Q266" s="4">
        <v>0</v>
      </c>
      <c r="R266" s="4">
        <v>2694251630.6599998</v>
      </c>
      <c r="T266" s="4"/>
      <c r="U266" s="4"/>
    </row>
    <row r="267" spans="1:21" ht="9" customHeight="1" x14ac:dyDescent="0.25">
      <c r="A267" s="87" t="s">
        <v>654</v>
      </c>
      <c r="B267" s="89" t="s">
        <v>135</v>
      </c>
      <c r="C267" s="89" t="s">
        <v>136</v>
      </c>
      <c r="E267" s="90">
        <v>1617476484.0899999</v>
      </c>
      <c r="G267" s="90">
        <v>227348176.09</v>
      </c>
      <c r="I267" s="90">
        <v>1844824660.1800001</v>
      </c>
      <c r="K267" s="66" t="s">
        <v>135</v>
      </c>
      <c r="L267" s="66" t="s">
        <v>136</v>
      </c>
      <c r="M267" s="4">
        <v>0</v>
      </c>
      <c r="N267" s="4">
        <v>1930145810.77</v>
      </c>
      <c r="O267" s="4">
        <v>2694980</v>
      </c>
      <c r="P267" s="4">
        <v>272902791.94</v>
      </c>
      <c r="Q267" s="4">
        <v>0</v>
      </c>
      <c r="R267" s="4">
        <v>2200353622.71</v>
      </c>
      <c r="T267" s="4"/>
      <c r="U267" s="4"/>
    </row>
    <row r="268" spans="1:21" ht="9" customHeight="1" x14ac:dyDescent="0.25">
      <c r="A268" s="87" t="s">
        <v>654</v>
      </c>
      <c r="B268" s="89" t="s">
        <v>137</v>
      </c>
      <c r="C268" s="89" t="s">
        <v>138</v>
      </c>
      <c r="E268" s="90">
        <v>1170659772.52</v>
      </c>
      <c r="G268" s="90">
        <v>163228213.61000001</v>
      </c>
      <c r="I268" s="90">
        <v>1333887986.1300001</v>
      </c>
      <c r="K268" s="66" t="s">
        <v>137</v>
      </c>
      <c r="L268" s="66" t="s">
        <v>138</v>
      </c>
      <c r="M268" s="4">
        <v>0</v>
      </c>
      <c r="N268" s="4">
        <v>1291692569</v>
      </c>
      <c r="O268" s="4">
        <v>2694980</v>
      </c>
      <c r="P268" s="4">
        <v>210389517</v>
      </c>
      <c r="Q268" s="4">
        <v>0</v>
      </c>
      <c r="R268" s="4">
        <v>1499387106</v>
      </c>
      <c r="T268" s="4"/>
      <c r="U268" s="4"/>
    </row>
    <row r="269" spans="1:21" ht="9" customHeight="1" x14ac:dyDescent="0.25">
      <c r="A269" s="87" t="s">
        <v>654</v>
      </c>
      <c r="B269" s="89" t="s">
        <v>139</v>
      </c>
      <c r="C269" s="89" t="s">
        <v>140</v>
      </c>
      <c r="E269" s="90">
        <v>446816711.56999999</v>
      </c>
      <c r="G269" s="90">
        <v>64119962.479999997</v>
      </c>
      <c r="I269" s="90">
        <v>510936674.05000001</v>
      </c>
      <c r="K269" s="66" t="s">
        <v>139</v>
      </c>
      <c r="L269" s="66" t="s">
        <v>140</v>
      </c>
      <c r="M269" s="4">
        <v>0</v>
      </c>
      <c r="N269" s="4">
        <v>638453241.76999998</v>
      </c>
      <c r="O269" s="4">
        <v>0</v>
      </c>
      <c r="P269" s="4">
        <v>62513274.939999998</v>
      </c>
      <c r="Q269" s="4">
        <v>0</v>
      </c>
      <c r="R269" s="4">
        <v>700966516.71000004</v>
      </c>
      <c r="T269" s="4"/>
      <c r="U269" s="4"/>
    </row>
    <row r="270" spans="1:21" ht="9" customHeight="1" x14ac:dyDescent="0.25">
      <c r="A270" s="87" t="s">
        <v>654</v>
      </c>
      <c r="B270" s="89" t="s">
        <v>141</v>
      </c>
      <c r="C270" s="89" t="s">
        <v>142</v>
      </c>
      <c r="K270" s="66" t="s">
        <v>141</v>
      </c>
      <c r="L270" s="66" t="s">
        <v>142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T270" s="4"/>
      <c r="U270" s="4"/>
    </row>
    <row r="271" spans="1:21" ht="9" customHeight="1" x14ac:dyDescent="0.25">
      <c r="A271" s="87" t="s">
        <v>654</v>
      </c>
      <c r="B271" s="89" t="s">
        <v>143</v>
      </c>
      <c r="C271" s="89" t="s">
        <v>144</v>
      </c>
      <c r="E271" s="90">
        <v>180117067.50999999</v>
      </c>
      <c r="F271" s="90">
        <v>2298797.0299999998</v>
      </c>
      <c r="G271" s="90">
        <v>10334514.880000001</v>
      </c>
      <c r="I271" s="90">
        <v>188152785.36000001</v>
      </c>
      <c r="K271" s="66" t="s">
        <v>143</v>
      </c>
      <c r="L271" s="66" t="s">
        <v>144</v>
      </c>
      <c r="M271" s="4">
        <v>0</v>
      </c>
      <c r="N271" s="4">
        <v>380984118.94999999</v>
      </c>
      <c r="O271" s="4">
        <v>3266853</v>
      </c>
      <c r="P271" s="4">
        <v>116180742</v>
      </c>
      <c r="Q271" s="4">
        <v>0</v>
      </c>
      <c r="R271" s="4">
        <v>493898007.94999999</v>
      </c>
      <c r="T271" s="4"/>
      <c r="U271" s="4"/>
    </row>
    <row r="272" spans="1:21" ht="9" customHeight="1" x14ac:dyDescent="0.25">
      <c r="A272" s="87" t="s">
        <v>654</v>
      </c>
      <c r="B272" s="89" t="s">
        <v>699</v>
      </c>
      <c r="C272" s="89" t="s">
        <v>177</v>
      </c>
      <c r="K272" s="66" t="s">
        <v>699</v>
      </c>
      <c r="L272" s="66" t="s">
        <v>177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T272" s="4"/>
      <c r="U272" s="4"/>
    </row>
    <row r="273" spans="1:21" ht="9" customHeight="1" x14ac:dyDescent="0.25">
      <c r="A273" s="87" t="s">
        <v>654</v>
      </c>
      <c r="B273" s="89" t="s">
        <v>700</v>
      </c>
      <c r="C273" s="89" t="s">
        <v>701</v>
      </c>
      <c r="K273" s="66" t="s">
        <v>700</v>
      </c>
      <c r="L273" s="66" t="s">
        <v>701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T273" s="4"/>
      <c r="U273" s="4"/>
    </row>
    <row r="274" spans="1:21" ht="9" customHeight="1" x14ac:dyDescent="0.25">
      <c r="A274" s="87" t="s">
        <v>654</v>
      </c>
      <c r="B274" s="89" t="s">
        <v>145</v>
      </c>
      <c r="C274" s="89" t="s">
        <v>146</v>
      </c>
      <c r="E274" s="90">
        <v>180117067.50999999</v>
      </c>
      <c r="F274" s="90">
        <v>2298797.0299999998</v>
      </c>
      <c r="G274" s="90">
        <v>10334514.880000001</v>
      </c>
      <c r="I274" s="90">
        <v>188152785.36000001</v>
      </c>
      <c r="K274" s="66" t="s">
        <v>145</v>
      </c>
      <c r="L274" s="66" t="s">
        <v>146</v>
      </c>
      <c r="M274" s="4">
        <v>0</v>
      </c>
      <c r="N274" s="4">
        <v>380984118.94999999</v>
      </c>
      <c r="O274" s="4">
        <v>3266853</v>
      </c>
      <c r="P274" s="4">
        <v>116180742</v>
      </c>
      <c r="Q274" s="4">
        <v>0</v>
      </c>
      <c r="R274" s="4">
        <v>493898007.94999999</v>
      </c>
      <c r="T274" s="4"/>
      <c r="U274" s="4"/>
    </row>
    <row r="275" spans="1:21" ht="9" customHeight="1" x14ac:dyDescent="0.25">
      <c r="A275" s="87" t="s">
        <v>654</v>
      </c>
      <c r="B275" s="89" t="s">
        <v>702</v>
      </c>
      <c r="C275" s="89" t="s">
        <v>181</v>
      </c>
      <c r="K275" s="66" t="s">
        <v>702</v>
      </c>
      <c r="L275" s="66" t="s">
        <v>181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T275" s="4"/>
      <c r="U275" s="4"/>
    </row>
    <row r="276" spans="1:21" ht="9" customHeight="1" x14ac:dyDescent="0.25">
      <c r="A276" s="87" t="s">
        <v>654</v>
      </c>
      <c r="B276" s="89" t="s">
        <v>703</v>
      </c>
      <c r="C276" s="89" t="s">
        <v>183</v>
      </c>
      <c r="K276" s="66" t="s">
        <v>703</v>
      </c>
      <c r="L276" s="66" t="s">
        <v>183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T276" s="4"/>
      <c r="U276" s="4"/>
    </row>
    <row r="277" spans="1:21" ht="9" customHeight="1" x14ac:dyDescent="0.25">
      <c r="A277" s="87" t="s">
        <v>654</v>
      </c>
      <c r="B277" s="89" t="s">
        <v>147</v>
      </c>
      <c r="C277" s="89" t="s">
        <v>148</v>
      </c>
      <c r="E277" s="90">
        <v>741399.17</v>
      </c>
      <c r="G277" s="90">
        <v>947.72</v>
      </c>
      <c r="I277" s="90">
        <v>742346.89</v>
      </c>
      <c r="K277" s="66" t="s">
        <v>147</v>
      </c>
      <c r="L277" s="66" t="s">
        <v>148</v>
      </c>
      <c r="M277" s="4">
        <v>0</v>
      </c>
      <c r="N277" s="4">
        <v>17618536.420000002</v>
      </c>
      <c r="O277" s="4">
        <v>5879925.3300000001</v>
      </c>
      <c r="P277" s="4">
        <v>817041.68</v>
      </c>
      <c r="Q277" s="4">
        <v>0</v>
      </c>
      <c r="R277" s="4">
        <v>12555652.77</v>
      </c>
      <c r="T277" s="4"/>
      <c r="U277" s="4"/>
    </row>
    <row r="278" spans="1:21" ht="9" customHeight="1" x14ac:dyDescent="0.25">
      <c r="A278" s="87" t="s">
        <v>654</v>
      </c>
      <c r="B278" s="89" t="s">
        <v>704</v>
      </c>
      <c r="C278" s="89" t="s">
        <v>705</v>
      </c>
      <c r="K278" s="66" t="s">
        <v>704</v>
      </c>
      <c r="L278" s="66" t="s">
        <v>705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T278" s="4"/>
      <c r="U278" s="4"/>
    </row>
    <row r="279" spans="1:21" ht="9" customHeight="1" x14ac:dyDescent="0.25">
      <c r="A279" s="87" t="s">
        <v>654</v>
      </c>
      <c r="B279" s="89" t="s">
        <v>706</v>
      </c>
      <c r="C279" s="89" t="s">
        <v>707</v>
      </c>
      <c r="K279" s="66" t="s">
        <v>706</v>
      </c>
      <c r="L279" s="66" t="s">
        <v>707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T279" s="4"/>
      <c r="U279" s="4"/>
    </row>
    <row r="280" spans="1:21" ht="9" customHeight="1" x14ac:dyDescent="0.25">
      <c r="A280" s="87" t="s">
        <v>654</v>
      </c>
      <c r="B280" s="89" t="s">
        <v>708</v>
      </c>
      <c r="C280" s="89" t="s">
        <v>709</v>
      </c>
      <c r="K280" s="66" t="s">
        <v>708</v>
      </c>
      <c r="L280" s="66" t="s">
        <v>709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T280" s="4"/>
      <c r="U280" s="4"/>
    </row>
    <row r="281" spans="1:21" ht="9" customHeight="1" x14ac:dyDescent="0.25">
      <c r="A281" s="87" t="s">
        <v>654</v>
      </c>
      <c r="B281" s="89" t="s">
        <v>710</v>
      </c>
      <c r="C281" s="89" t="s">
        <v>711</v>
      </c>
      <c r="K281" s="66" t="s">
        <v>710</v>
      </c>
      <c r="L281" s="66" t="s">
        <v>711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T281" s="4"/>
      <c r="U281" s="4"/>
    </row>
    <row r="282" spans="1:21" ht="9" customHeight="1" x14ac:dyDescent="0.25">
      <c r="A282" s="87" t="s">
        <v>654</v>
      </c>
      <c r="B282" s="89" t="s">
        <v>712</v>
      </c>
      <c r="C282" s="89" t="s">
        <v>711</v>
      </c>
      <c r="K282" s="66" t="s">
        <v>712</v>
      </c>
      <c r="L282" s="66" t="s">
        <v>711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T282" s="4"/>
      <c r="U282" s="4"/>
    </row>
    <row r="283" spans="1:21" ht="9" customHeight="1" x14ac:dyDescent="0.25">
      <c r="A283" s="87" t="s">
        <v>654</v>
      </c>
      <c r="B283" s="89" t="s">
        <v>713</v>
      </c>
      <c r="C283" s="89" t="s">
        <v>711</v>
      </c>
      <c r="K283" s="66" t="s">
        <v>713</v>
      </c>
      <c r="L283" s="66" t="s">
        <v>711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T283" s="4"/>
      <c r="U283" s="4"/>
    </row>
    <row r="284" spans="1:21" ht="9" customHeight="1" x14ac:dyDescent="0.25">
      <c r="A284" s="87" t="s">
        <v>654</v>
      </c>
      <c r="B284" s="89" t="s">
        <v>714</v>
      </c>
      <c r="C284" s="89" t="s">
        <v>711</v>
      </c>
      <c r="K284" s="66" t="s">
        <v>714</v>
      </c>
      <c r="L284" s="66" t="s">
        <v>711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T284" s="4"/>
      <c r="U284" s="4"/>
    </row>
    <row r="285" spans="1:21" ht="9" customHeight="1" x14ac:dyDescent="0.25">
      <c r="A285" s="87" t="s">
        <v>654</v>
      </c>
      <c r="B285" s="89" t="s">
        <v>715</v>
      </c>
      <c r="C285" s="89" t="s">
        <v>716</v>
      </c>
      <c r="K285" s="66" t="s">
        <v>715</v>
      </c>
      <c r="L285" s="66" t="s">
        <v>716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T285" s="4"/>
      <c r="U285" s="4"/>
    </row>
    <row r="286" spans="1:21" ht="9" customHeight="1" x14ac:dyDescent="0.25">
      <c r="A286" s="87" t="s">
        <v>654</v>
      </c>
      <c r="B286" s="89" t="s">
        <v>717</v>
      </c>
      <c r="C286" s="89" t="s">
        <v>718</v>
      </c>
      <c r="K286" s="66" t="s">
        <v>717</v>
      </c>
      <c r="L286" s="66" t="s">
        <v>718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T286" s="4"/>
      <c r="U286" s="4"/>
    </row>
    <row r="287" spans="1:21" ht="9" customHeight="1" x14ac:dyDescent="0.25">
      <c r="A287" s="87" t="s">
        <v>654</v>
      </c>
      <c r="B287" s="89" t="s">
        <v>719</v>
      </c>
      <c r="C287" s="89" t="s">
        <v>720</v>
      </c>
      <c r="K287" s="66" t="s">
        <v>719</v>
      </c>
      <c r="L287" s="66" t="s">
        <v>720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T287" s="4"/>
      <c r="U287" s="4"/>
    </row>
    <row r="288" spans="1:21" ht="9" customHeight="1" x14ac:dyDescent="0.25">
      <c r="A288" s="87" t="s">
        <v>654</v>
      </c>
      <c r="B288" s="89" t="s">
        <v>721</v>
      </c>
      <c r="C288" s="89" t="s">
        <v>720</v>
      </c>
      <c r="K288" s="66" t="s">
        <v>721</v>
      </c>
      <c r="L288" s="66" t="s">
        <v>720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T288" s="4"/>
      <c r="U288" s="4"/>
    </row>
    <row r="289" spans="1:21" ht="9" customHeight="1" x14ac:dyDescent="0.25">
      <c r="A289" s="87" t="s">
        <v>654</v>
      </c>
      <c r="B289" s="89" t="s">
        <v>722</v>
      </c>
      <c r="C289" s="89" t="s">
        <v>723</v>
      </c>
      <c r="K289" s="66" t="s">
        <v>722</v>
      </c>
      <c r="L289" s="66" t="s">
        <v>723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T289" s="4"/>
      <c r="U289" s="4"/>
    </row>
    <row r="290" spans="1:21" ht="9" customHeight="1" x14ac:dyDescent="0.25">
      <c r="A290" s="87" t="s">
        <v>654</v>
      </c>
      <c r="B290" s="89" t="s">
        <v>724</v>
      </c>
      <c r="C290" s="89" t="s">
        <v>725</v>
      </c>
      <c r="K290" s="66" t="s">
        <v>724</v>
      </c>
      <c r="L290" s="66" t="s">
        <v>725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T290" s="4"/>
      <c r="U290" s="4"/>
    </row>
    <row r="291" spans="1:21" ht="9" customHeight="1" x14ac:dyDescent="0.25">
      <c r="A291" s="87" t="s">
        <v>654</v>
      </c>
      <c r="B291" s="89" t="s">
        <v>149</v>
      </c>
      <c r="C291" s="89" t="s">
        <v>150</v>
      </c>
      <c r="E291" s="90">
        <v>741399.17</v>
      </c>
      <c r="G291" s="90">
        <v>947.72</v>
      </c>
      <c r="I291" s="90">
        <v>742346.89</v>
      </c>
      <c r="K291" s="66" t="s">
        <v>149</v>
      </c>
      <c r="L291" s="66" t="s">
        <v>150</v>
      </c>
      <c r="M291" s="4">
        <v>0</v>
      </c>
      <c r="N291" s="4">
        <v>17618536.420000002</v>
      </c>
      <c r="O291" s="4">
        <v>5879925.3300000001</v>
      </c>
      <c r="P291" s="4">
        <v>817041.68</v>
      </c>
      <c r="Q291" s="4">
        <v>0</v>
      </c>
      <c r="R291" s="4">
        <v>12555652.77</v>
      </c>
      <c r="T291" s="4"/>
      <c r="U291" s="4"/>
    </row>
    <row r="292" spans="1:21" ht="9" customHeight="1" x14ac:dyDescent="0.25">
      <c r="A292" s="87" t="s">
        <v>654</v>
      </c>
      <c r="B292" s="89" t="s">
        <v>225</v>
      </c>
      <c r="C292" s="89" t="s">
        <v>226</v>
      </c>
      <c r="E292" s="90">
        <v>474295.63</v>
      </c>
      <c r="I292" s="90">
        <v>474295.63</v>
      </c>
      <c r="K292" s="66" t="s">
        <v>225</v>
      </c>
      <c r="L292" s="66" t="s">
        <v>226</v>
      </c>
      <c r="M292" s="4">
        <v>0</v>
      </c>
      <c r="N292" s="4">
        <v>10697138.76</v>
      </c>
      <c r="O292" s="4">
        <v>4206</v>
      </c>
      <c r="P292" s="4">
        <v>815000.83</v>
      </c>
      <c r="Q292" s="4">
        <v>0</v>
      </c>
      <c r="R292" s="4">
        <v>11507933.59</v>
      </c>
      <c r="T292" s="4"/>
      <c r="U292" s="4"/>
    </row>
    <row r="293" spans="1:21" ht="9" customHeight="1" x14ac:dyDescent="0.25">
      <c r="A293" s="87" t="s">
        <v>654</v>
      </c>
      <c r="B293" s="89" t="s">
        <v>726</v>
      </c>
      <c r="C293" s="89" t="s">
        <v>727</v>
      </c>
      <c r="K293" s="66" t="s">
        <v>726</v>
      </c>
      <c r="L293" s="66" t="s">
        <v>727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T293" s="4"/>
      <c r="U293" s="4"/>
    </row>
    <row r="294" spans="1:21" ht="9" customHeight="1" x14ac:dyDescent="0.25">
      <c r="A294" s="87" t="s">
        <v>654</v>
      </c>
      <c r="B294" s="89" t="s">
        <v>728</v>
      </c>
      <c r="C294" s="89" t="s">
        <v>729</v>
      </c>
      <c r="K294" s="66" t="s">
        <v>728</v>
      </c>
      <c r="L294" s="66" t="s">
        <v>729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T294" s="4"/>
      <c r="U294" s="4"/>
    </row>
    <row r="295" spans="1:21" ht="9" customHeight="1" x14ac:dyDescent="0.25">
      <c r="A295" s="87" t="s">
        <v>654</v>
      </c>
      <c r="B295" s="89" t="s">
        <v>730</v>
      </c>
      <c r="C295" s="89" t="s">
        <v>731</v>
      </c>
      <c r="K295" s="66" t="s">
        <v>730</v>
      </c>
      <c r="L295" s="66" t="s">
        <v>731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T295" s="4"/>
      <c r="U295" s="4"/>
    </row>
    <row r="296" spans="1:21" ht="9" customHeight="1" x14ac:dyDescent="0.25">
      <c r="A296" s="87" t="s">
        <v>654</v>
      </c>
      <c r="B296" s="89" t="s">
        <v>732</v>
      </c>
      <c r="C296" s="89" t="s">
        <v>649</v>
      </c>
      <c r="K296" s="66" t="s">
        <v>732</v>
      </c>
      <c r="L296" s="66" t="s">
        <v>649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T296" s="4"/>
      <c r="U296" s="4"/>
    </row>
    <row r="297" spans="1:21" ht="9" customHeight="1" x14ac:dyDescent="0.25">
      <c r="A297" s="87" t="s">
        <v>654</v>
      </c>
      <c r="B297" s="89" t="s">
        <v>733</v>
      </c>
      <c r="C297" s="89" t="s">
        <v>734</v>
      </c>
      <c r="K297" s="66" t="s">
        <v>733</v>
      </c>
      <c r="L297" s="66" t="s">
        <v>734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T297" s="4"/>
      <c r="U297" s="4"/>
    </row>
    <row r="298" spans="1:21" ht="9" customHeight="1" x14ac:dyDescent="0.25">
      <c r="A298" s="87" t="s">
        <v>654</v>
      </c>
      <c r="B298" s="89" t="s">
        <v>151</v>
      </c>
      <c r="C298" s="89" t="s">
        <v>150</v>
      </c>
      <c r="E298" s="90">
        <v>267103.53999999998</v>
      </c>
      <c r="G298" s="90">
        <v>947.72</v>
      </c>
      <c r="I298" s="90">
        <v>268051.26</v>
      </c>
      <c r="K298" s="66" t="s">
        <v>151</v>
      </c>
      <c r="L298" s="66" t="s">
        <v>150</v>
      </c>
      <c r="M298" s="4">
        <v>0</v>
      </c>
      <c r="N298" s="4">
        <v>6921397.6600000001</v>
      </c>
      <c r="O298" s="4">
        <v>5875719.3300000001</v>
      </c>
      <c r="P298" s="4">
        <v>2040.85</v>
      </c>
      <c r="Q298" s="4">
        <v>0</v>
      </c>
      <c r="R298" s="4">
        <v>1047719.18</v>
      </c>
      <c r="T298" s="4"/>
      <c r="U298" s="4"/>
    </row>
    <row r="299" spans="1:21" ht="9" customHeight="1" x14ac:dyDescent="0.25">
      <c r="A299" s="87" t="s">
        <v>654</v>
      </c>
      <c r="B299" s="89" t="s">
        <v>152</v>
      </c>
      <c r="C299" s="89" t="s">
        <v>153</v>
      </c>
      <c r="D299" s="90">
        <v>1816829012.1600001</v>
      </c>
      <c r="F299" s="90">
        <v>349423880.29000002</v>
      </c>
      <c r="G299" s="90">
        <v>46599.55</v>
      </c>
      <c r="H299" s="90">
        <v>2166206292.9000001</v>
      </c>
      <c r="K299" s="66" t="s">
        <v>152</v>
      </c>
      <c r="L299" s="66" t="s">
        <v>153</v>
      </c>
      <c r="M299" s="4">
        <v>3381415373.29</v>
      </c>
      <c r="N299" s="4">
        <v>0</v>
      </c>
      <c r="O299" s="4">
        <v>1441806049.9000001</v>
      </c>
      <c r="P299" s="4">
        <v>818275281.83000004</v>
      </c>
      <c r="Q299" s="4">
        <v>4004946141.3600001</v>
      </c>
      <c r="R299" s="4">
        <v>0</v>
      </c>
      <c r="T299" s="4"/>
      <c r="U299" s="4"/>
    </row>
    <row r="300" spans="1:21" ht="9" customHeight="1" x14ac:dyDescent="0.25">
      <c r="A300" s="87" t="s">
        <v>654</v>
      </c>
      <c r="B300" s="89" t="s">
        <v>154</v>
      </c>
      <c r="C300" s="89" t="s">
        <v>155</v>
      </c>
      <c r="D300" s="90">
        <v>1440585861.8699999</v>
      </c>
      <c r="F300" s="90">
        <v>287738031.43000001</v>
      </c>
      <c r="G300" s="90">
        <v>46599.55</v>
      </c>
      <c r="H300" s="90">
        <v>1728277293.75</v>
      </c>
      <c r="K300" s="66" t="s">
        <v>154</v>
      </c>
      <c r="L300" s="66" t="s">
        <v>155</v>
      </c>
      <c r="M300" s="4">
        <v>2834458343.8000002</v>
      </c>
      <c r="N300" s="4">
        <v>0</v>
      </c>
      <c r="O300" s="4">
        <v>399735370.75</v>
      </c>
      <c r="P300" s="4">
        <v>683343.7</v>
      </c>
      <c r="Q300" s="4">
        <v>3233510370.8499999</v>
      </c>
      <c r="R300" s="4">
        <v>0</v>
      </c>
      <c r="T300" s="4"/>
      <c r="U300" s="4"/>
    </row>
    <row r="301" spans="1:21" ht="9" customHeight="1" x14ac:dyDescent="0.25">
      <c r="A301" s="87" t="s">
        <v>654</v>
      </c>
      <c r="B301" s="89" t="s">
        <v>156</v>
      </c>
      <c r="C301" s="89" t="s">
        <v>157</v>
      </c>
      <c r="D301" s="90">
        <v>910794201.94000006</v>
      </c>
      <c r="F301" s="90">
        <v>134539744.22999999</v>
      </c>
      <c r="H301" s="90">
        <v>1045333946.17</v>
      </c>
      <c r="K301" s="66" t="s">
        <v>156</v>
      </c>
      <c r="L301" s="66" t="s">
        <v>157</v>
      </c>
      <c r="M301" s="4">
        <v>1488287449.8499999</v>
      </c>
      <c r="N301" s="4">
        <v>0</v>
      </c>
      <c r="O301" s="4">
        <v>192304911.58000001</v>
      </c>
      <c r="P301" s="4">
        <v>545303.69999999995</v>
      </c>
      <c r="Q301" s="4">
        <v>1680047057.73</v>
      </c>
      <c r="R301" s="4">
        <v>0</v>
      </c>
      <c r="T301" s="4"/>
      <c r="U301" s="4"/>
    </row>
    <row r="302" spans="1:21" ht="9" customHeight="1" x14ac:dyDescent="0.25">
      <c r="A302" s="87" t="s">
        <v>654</v>
      </c>
      <c r="B302" s="89" t="s">
        <v>735</v>
      </c>
      <c r="C302" s="89" t="s">
        <v>736</v>
      </c>
      <c r="D302" s="90">
        <v>482404094.49000001</v>
      </c>
      <c r="F302" s="90">
        <v>76644892.700000003</v>
      </c>
      <c r="H302" s="90">
        <v>559048987.19000006</v>
      </c>
      <c r="K302" s="66" t="s">
        <v>735</v>
      </c>
      <c r="L302" s="66" t="s">
        <v>736</v>
      </c>
      <c r="M302" s="4">
        <v>796503543.38999999</v>
      </c>
      <c r="N302" s="4">
        <v>0</v>
      </c>
      <c r="O302" s="4">
        <v>71989285.120000005</v>
      </c>
      <c r="P302" s="4">
        <v>448884.73</v>
      </c>
      <c r="Q302" s="4">
        <v>868043943.77999997</v>
      </c>
      <c r="R302" s="4">
        <v>0</v>
      </c>
      <c r="T302" s="4"/>
      <c r="U302" s="4"/>
    </row>
    <row r="303" spans="1:21" ht="9" customHeight="1" x14ac:dyDescent="0.25">
      <c r="A303" s="87" t="s">
        <v>654</v>
      </c>
      <c r="B303" s="89" t="s">
        <v>737</v>
      </c>
      <c r="C303" s="89" t="s">
        <v>738</v>
      </c>
      <c r="D303" s="90">
        <v>12519830.779999999</v>
      </c>
      <c r="F303" s="90">
        <v>2394921.5099999998</v>
      </c>
      <c r="H303" s="90">
        <v>14914752.289999999</v>
      </c>
      <c r="K303" s="66" t="s">
        <v>737</v>
      </c>
      <c r="L303" s="66" t="s">
        <v>738</v>
      </c>
      <c r="M303" s="4">
        <v>13281834.310000001</v>
      </c>
      <c r="N303" s="4">
        <v>0</v>
      </c>
      <c r="O303" s="4">
        <v>1040762.52</v>
      </c>
      <c r="P303" s="4">
        <v>0</v>
      </c>
      <c r="Q303" s="4">
        <v>14322596.83</v>
      </c>
      <c r="R303" s="4">
        <v>0</v>
      </c>
      <c r="T303" s="4"/>
      <c r="U303" s="4"/>
    </row>
    <row r="304" spans="1:21" ht="9" customHeight="1" x14ac:dyDescent="0.25">
      <c r="A304" s="87" t="s">
        <v>654</v>
      </c>
      <c r="B304" s="89" t="s">
        <v>739</v>
      </c>
      <c r="C304" s="89" t="s">
        <v>740</v>
      </c>
      <c r="D304" s="90">
        <v>130590098.75</v>
      </c>
      <c r="F304" s="90">
        <v>5572741.1299999999</v>
      </c>
      <c r="H304" s="90">
        <v>136162839.88</v>
      </c>
      <c r="K304" s="66" t="s">
        <v>739</v>
      </c>
      <c r="L304" s="66" t="s">
        <v>740</v>
      </c>
      <c r="M304" s="4">
        <v>179449620.81</v>
      </c>
      <c r="N304" s="4">
        <v>0</v>
      </c>
      <c r="O304" s="4">
        <v>100747113.91</v>
      </c>
      <c r="P304" s="4">
        <v>58510.07</v>
      </c>
      <c r="Q304" s="4">
        <v>280138224.64999998</v>
      </c>
      <c r="R304" s="4">
        <v>0</v>
      </c>
      <c r="T304" s="4"/>
      <c r="U304" s="4"/>
    </row>
    <row r="305" spans="1:21" ht="9" customHeight="1" x14ac:dyDescent="0.25">
      <c r="A305" s="87" t="s">
        <v>654</v>
      </c>
      <c r="B305" s="89" t="s">
        <v>741</v>
      </c>
      <c r="C305" s="89" t="s">
        <v>742</v>
      </c>
      <c r="D305" s="90">
        <v>21249323.760000002</v>
      </c>
      <c r="F305" s="90">
        <v>3130942.45</v>
      </c>
      <c r="H305" s="90">
        <v>24380266.210000001</v>
      </c>
      <c r="K305" s="66" t="s">
        <v>741</v>
      </c>
      <c r="L305" s="66" t="s">
        <v>742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T305" s="4"/>
      <c r="U305" s="4"/>
    </row>
    <row r="306" spans="1:21" ht="9" customHeight="1" x14ac:dyDescent="0.25">
      <c r="A306" s="87" t="s">
        <v>654</v>
      </c>
      <c r="B306" s="89" t="s">
        <v>743</v>
      </c>
      <c r="C306" s="89" t="s">
        <v>744</v>
      </c>
      <c r="D306" s="90">
        <v>259021414.16</v>
      </c>
      <c r="F306" s="90">
        <v>37418636.439999998</v>
      </c>
      <c r="H306" s="90">
        <v>296440050.60000002</v>
      </c>
      <c r="K306" s="66" t="s">
        <v>743</v>
      </c>
      <c r="L306" s="66" t="s">
        <v>744</v>
      </c>
      <c r="M306" s="4">
        <v>482458980.38999999</v>
      </c>
      <c r="N306" s="4">
        <v>0</v>
      </c>
      <c r="O306" s="4">
        <v>17882231.780000001</v>
      </c>
      <c r="P306" s="4">
        <v>20358.900000000001</v>
      </c>
      <c r="Q306" s="4">
        <v>500320853.26999998</v>
      </c>
      <c r="R306" s="4">
        <v>0</v>
      </c>
      <c r="T306" s="4"/>
      <c r="U306" s="4"/>
    </row>
    <row r="307" spans="1:21" ht="9" customHeight="1" x14ac:dyDescent="0.25">
      <c r="A307" s="87" t="s">
        <v>654</v>
      </c>
      <c r="B307" s="89" t="s">
        <v>745</v>
      </c>
      <c r="C307" s="89" t="s">
        <v>746</v>
      </c>
      <c r="D307" s="90">
        <v>5009440</v>
      </c>
      <c r="F307" s="90">
        <v>9377610</v>
      </c>
      <c r="H307" s="90">
        <v>14387050</v>
      </c>
      <c r="K307" s="66" t="s">
        <v>745</v>
      </c>
      <c r="L307" s="66" t="s">
        <v>746</v>
      </c>
      <c r="M307" s="4">
        <v>16593470.949999999</v>
      </c>
      <c r="N307" s="4">
        <v>0</v>
      </c>
      <c r="O307" s="4">
        <v>645518.25</v>
      </c>
      <c r="P307" s="4">
        <v>17550</v>
      </c>
      <c r="Q307" s="4">
        <v>17221439.199999999</v>
      </c>
      <c r="R307" s="4">
        <v>0</v>
      </c>
      <c r="T307" s="4"/>
      <c r="U307" s="4"/>
    </row>
    <row r="308" spans="1:21" ht="9" customHeight="1" x14ac:dyDescent="0.25">
      <c r="A308" s="87" t="s">
        <v>654</v>
      </c>
      <c r="B308" s="89" t="s">
        <v>158</v>
      </c>
      <c r="C308" s="89" t="s">
        <v>159</v>
      </c>
      <c r="D308" s="90">
        <v>80019689.069999993</v>
      </c>
      <c r="F308" s="90">
        <v>61554397.789999999</v>
      </c>
      <c r="H308" s="90">
        <v>141574086.86000001</v>
      </c>
      <c r="K308" s="66" t="s">
        <v>158</v>
      </c>
      <c r="L308" s="66" t="s">
        <v>159</v>
      </c>
      <c r="M308" s="4">
        <v>429551218.16000003</v>
      </c>
      <c r="N308" s="4">
        <v>0</v>
      </c>
      <c r="O308" s="4">
        <v>18154769.649999999</v>
      </c>
      <c r="P308" s="4">
        <v>0</v>
      </c>
      <c r="Q308" s="4">
        <v>447705987.81</v>
      </c>
      <c r="R308" s="4">
        <v>0</v>
      </c>
      <c r="T308" s="4"/>
      <c r="U308" s="4"/>
    </row>
    <row r="309" spans="1:21" ht="9" customHeight="1" x14ac:dyDescent="0.25">
      <c r="A309" s="87" t="s">
        <v>654</v>
      </c>
      <c r="B309" s="89" t="s">
        <v>747</v>
      </c>
      <c r="C309" s="89" t="s">
        <v>748</v>
      </c>
      <c r="D309" s="90">
        <v>2515927.04</v>
      </c>
      <c r="F309" s="90">
        <v>887378.83</v>
      </c>
      <c r="H309" s="90">
        <v>3403305.87</v>
      </c>
      <c r="K309" s="66" t="s">
        <v>747</v>
      </c>
      <c r="L309" s="66" t="s">
        <v>748</v>
      </c>
      <c r="M309" s="4">
        <v>6615695.6299999999</v>
      </c>
      <c r="N309" s="4">
        <v>0</v>
      </c>
      <c r="O309" s="4">
        <v>1089626.05</v>
      </c>
      <c r="P309" s="4">
        <v>0</v>
      </c>
      <c r="Q309" s="4">
        <v>7705321.6799999997</v>
      </c>
      <c r="R309" s="4">
        <v>0</v>
      </c>
      <c r="T309" s="4"/>
      <c r="U309" s="4"/>
    </row>
    <row r="310" spans="1:21" ht="9" customHeight="1" x14ac:dyDescent="0.25">
      <c r="A310" s="87" t="s">
        <v>654</v>
      </c>
      <c r="B310" s="89" t="s">
        <v>749</v>
      </c>
      <c r="C310" s="89" t="s">
        <v>750</v>
      </c>
      <c r="D310" s="90">
        <v>774150.17</v>
      </c>
      <c r="F310" s="90">
        <v>114879.08</v>
      </c>
      <c r="H310" s="90">
        <v>889029.25</v>
      </c>
      <c r="K310" s="66" t="s">
        <v>749</v>
      </c>
      <c r="L310" s="66" t="s">
        <v>750</v>
      </c>
      <c r="M310" s="4">
        <v>15981749.74</v>
      </c>
      <c r="N310" s="4">
        <v>0</v>
      </c>
      <c r="O310" s="4">
        <v>463062.44</v>
      </c>
      <c r="P310" s="4">
        <v>0</v>
      </c>
      <c r="Q310" s="4">
        <v>16444812.18</v>
      </c>
      <c r="R310" s="4">
        <v>0</v>
      </c>
      <c r="T310" s="4"/>
      <c r="U310" s="4"/>
    </row>
    <row r="311" spans="1:21" ht="9" customHeight="1" x14ac:dyDescent="0.25">
      <c r="A311" s="87" t="s">
        <v>654</v>
      </c>
      <c r="B311" s="89" t="s">
        <v>751</v>
      </c>
      <c r="C311" s="89" t="s">
        <v>752</v>
      </c>
      <c r="K311" s="66" t="s">
        <v>751</v>
      </c>
      <c r="L311" s="66" t="s">
        <v>752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T311" s="4"/>
      <c r="U311" s="4"/>
    </row>
    <row r="312" spans="1:21" ht="9" customHeight="1" x14ac:dyDescent="0.25">
      <c r="A312" s="87" t="s">
        <v>654</v>
      </c>
      <c r="B312" s="89" t="s">
        <v>753</v>
      </c>
      <c r="C312" s="89" t="s">
        <v>754</v>
      </c>
      <c r="D312" s="90">
        <v>2347754.4</v>
      </c>
      <c r="F312" s="90">
        <v>5073393.12</v>
      </c>
      <c r="H312" s="90">
        <v>7421147.5199999996</v>
      </c>
      <c r="K312" s="66" t="s">
        <v>753</v>
      </c>
      <c r="L312" s="66" t="s">
        <v>754</v>
      </c>
      <c r="M312" s="4">
        <v>52715784.039999999</v>
      </c>
      <c r="N312" s="4">
        <v>0</v>
      </c>
      <c r="O312" s="4">
        <v>11521.6</v>
      </c>
      <c r="P312" s="4">
        <v>0</v>
      </c>
      <c r="Q312" s="4">
        <v>52727305.640000001</v>
      </c>
      <c r="R312" s="4">
        <v>0</v>
      </c>
      <c r="T312" s="4"/>
      <c r="U312" s="4"/>
    </row>
    <row r="313" spans="1:21" ht="9" customHeight="1" x14ac:dyDescent="0.25">
      <c r="A313" s="87" t="s">
        <v>654</v>
      </c>
      <c r="B313" s="89" t="s">
        <v>755</v>
      </c>
      <c r="C313" s="89" t="s">
        <v>756</v>
      </c>
      <c r="D313" s="90">
        <v>20363312.629999999</v>
      </c>
      <c r="F313" s="90">
        <v>45804351.159999996</v>
      </c>
      <c r="H313" s="90">
        <v>66167663.789999999</v>
      </c>
      <c r="K313" s="66" t="s">
        <v>755</v>
      </c>
      <c r="L313" s="66" t="s">
        <v>756</v>
      </c>
      <c r="M313" s="4">
        <v>202754151.44999999</v>
      </c>
      <c r="N313" s="4">
        <v>0</v>
      </c>
      <c r="O313" s="4">
        <v>9009227.5199999996</v>
      </c>
      <c r="P313" s="4">
        <v>0</v>
      </c>
      <c r="Q313" s="4">
        <v>211763378.97</v>
      </c>
      <c r="R313" s="4">
        <v>0</v>
      </c>
      <c r="T313" s="4"/>
      <c r="U313" s="4"/>
    </row>
    <row r="314" spans="1:21" ht="9" customHeight="1" x14ac:dyDescent="0.25">
      <c r="A314" s="87" t="s">
        <v>654</v>
      </c>
      <c r="B314" s="89" t="s">
        <v>757</v>
      </c>
      <c r="C314" s="89" t="s">
        <v>758</v>
      </c>
      <c r="D314" s="90">
        <v>32892810.800000001</v>
      </c>
      <c r="F314" s="90">
        <v>6356026.0099999998</v>
      </c>
      <c r="H314" s="90">
        <v>39248836.810000002</v>
      </c>
      <c r="K314" s="66" t="s">
        <v>757</v>
      </c>
      <c r="L314" s="66" t="s">
        <v>758</v>
      </c>
      <c r="M314" s="4">
        <v>105732714.84</v>
      </c>
      <c r="N314" s="4">
        <v>0</v>
      </c>
      <c r="O314" s="4">
        <v>7572328.4800000004</v>
      </c>
      <c r="P314" s="4">
        <v>0</v>
      </c>
      <c r="Q314" s="4">
        <v>113305043.31999999</v>
      </c>
      <c r="R314" s="4">
        <v>0</v>
      </c>
      <c r="T314" s="4"/>
      <c r="U314" s="4"/>
    </row>
    <row r="315" spans="1:21" ht="9" customHeight="1" x14ac:dyDescent="0.25">
      <c r="A315" s="87" t="s">
        <v>654</v>
      </c>
      <c r="B315" s="89" t="s">
        <v>759</v>
      </c>
      <c r="C315" s="89" t="s">
        <v>760</v>
      </c>
      <c r="D315" s="90">
        <v>17880033.879999999</v>
      </c>
      <c r="F315" s="90">
        <v>463949.07</v>
      </c>
      <c r="H315" s="90">
        <v>18343982.949999999</v>
      </c>
      <c r="K315" s="66" t="s">
        <v>759</v>
      </c>
      <c r="L315" s="66" t="s">
        <v>760</v>
      </c>
      <c r="M315" s="4">
        <v>27838522.140000001</v>
      </c>
      <c r="N315" s="4">
        <v>0</v>
      </c>
      <c r="O315" s="4">
        <v>468.89</v>
      </c>
      <c r="P315" s="4">
        <v>0</v>
      </c>
      <c r="Q315" s="4">
        <v>27838991.030000001</v>
      </c>
      <c r="R315" s="4">
        <v>0</v>
      </c>
      <c r="T315" s="4"/>
      <c r="U315" s="4"/>
    </row>
    <row r="316" spans="1:21" ht="9" customHeight="1" x14ac:dyDescent="0.25">
      <c r="A316" s="87" t="s">
        <v>654</v>
      </c>
      <c r="B316" s="89" t="s">
        <v>761</v>
      </c>
      <c r="C316" s="89" t="s">
        <v>762</v>
      </c>
      <c r="K316" s="66" t="s">
        <v>761</v>
      </c>
      <c r="L316" s="66" t="s">
        <v>762</v>
      </c>
      <c r="M316" s="4">
        <v>4495110.7</v>
      </c>
      <c r="N316" s="4">
        <v>0</v>
      </c>
      <c r="O316" s="4">
        <v>0</v>
      </c>
      <c r="P316" s="4">
        <v>0</v>
      </c>
      <c r="Q316" s="4">
        <v>4495110.7</v>
      </c>
      <c r="R316" s="4">
        <v>0</v>
      </c>
      <c r="T316" s="4"/>
      <c r="U316" s="4"/>
    </row>
    <row r="317" spans="1:21" ht="9" customHeight="1" x14ac:dyDescent="0.25">
      <c r="A317" s="87" t="s">
        <v>654</v>
      </c>
      <c r="B317" s="89" t="s">
        <v>763</v>
      </c>
      <c r="C317" s="89" t="s">
        <v>764</v>
      </c>
      <c r="D317" s="90">
        <v>3245700.15</v>
      </c>
      <c r="F317" s="90">
        <v>2854420.52</v>
      </c>
      <c r="H317" s="90">
        <v>6100120.6699999999</v>
      </c>
      <c r="K317" s="66" t="s">
        <v>763</v>
      </c>
      <c r="L317" s="66" t="s">
        <v>764</v>
      </c>
      <c r="M317" s="4">
        <v>13417489.619999999</v>
      </c>
      <c r="N317" s="4">
        <v>0</v>
      </c>
      <c r="O317" s="4">
        <v>8534.67</v>
      </c>
      <c r="P317" s="4">
        <v>0</v>
      </c>
      <c r="Q317" s="4">
        <v>13426024.289999999</v>
      </c>
      <c r="R317" s="4">
        <v>0</v>
      </c>
      <c r="T317" s="4"/>
      <c r="U317" s="4"/>
    </row>
    <row r="318" spans="1:21" ht="9" customHeight="1" x14ac:dyDescent="0.25">
      <c r="A318" s="87" t="s">
        <v>654</v>
      </c>
      <c r="B318" s="89" t="s">
        <v>160</v>
      </c>
      <c r="C318" s="89" t="s">
        <v>161</v>
      </c>
      <c r="D318" s="90">
        <v>449771970.86000001</v>
      </c>
      <c r="F318" s="90">
        <v>91643889.409999996</v>
      </c>
      <c r="G318" s="90">
        <v>46599.55</v>
      </c>
      <c r="H318" s="90">
        <v>541369260.72000003</v>
      </c>
      <c r="K318" s="66" t="s">
        <v>160</v>
      </c>
      <c r="L318" s="66" t="s">
        <v>161</v>
      </c>
      <c r="M318" s="4">
        <v>916619675.78999996</v>
      </c>
      <c r="N318" s="4">
        <v>0</v>
      </c>
      <c r="O318" s="4">
        <v>189275689.52000001</v>
      </c>
      <c r="P318" s="4">
        <v>138040</v>
      </c>
      <c r="Q318" s="4">
        <v>1105757325.3099999</v>
      </c>
      <c r="R318" s="4">
        <v>0</v>
      </c>
      <c r="T318" s="4"/>
      <c r="U318" s="4"/>
    </row>
    <row r="319" spans="1:21" ht="9" customHeight="1" x14ac:dyDescent="0.25">
      <c r="A319" s="87" t="s">
        <v>654</v>
      </c>
      <c r="B319" s="89" t="s">
        <v>765</v>
      </c>
      <c r="C319" s="89" t="s">
        <v>766</v>
      </c>
      <c r="D319" s="90">
        <v>140173595.96000001</v>
      </c>
      <c r="F319" s="90">
        <v>14836345.59</v>
      </c>
      <c r="H319" s="90">
        <v>155009941.55000001</v>
      </c>
      <c r="K319" s="66" t="s">
        <v>765</v>
      </c>
      <c r="L319" s="66" t="s">
        <v>766</v>
      </c>
      <c r="M319" s="4">
        <v>240125759.16999999</v>
      </c>
      <c r="N319" s="4">
        <v>0</v>
      </c>
      <c r="O319" s="4">
        <v>19122811.07</v>
      </c>
      <c r="P319" s="4">
        <v>0</v>
      </c>
      <c r="Q319" s="4">
        <v>259248570.24000001</v>
      </c>
      <c r="R319" s="4">
        <v>0</v>
      </c>
      <c r="T319" s="4"/>
      <c r="U319" s="4"/>
    </row>
    <row r="320" spans="1:21" ht="9" customHeight="1" x14ac:dyDescent="0.25">
      <c r="A320" s="87" t="s">
        <v>654</v>
      </c>
      <c r="B320" s="89" t="s">
        <v>767</v>
      </c>
      <c r="C320" s="89" t="s">
        <v>768</v>
      </c>
      <c r="D320" s="90">
        <v>98021685.590000004</v>
      </c>
      <c r="F320" s="90">
        <v>16227709.710000001</v>
      </c>
      <c r="H320" s="90">
        <v>114249395.3</v>
      </c>
      <c r="K320" s="66" t="s">
        <v>767</v>
      </c>
      <c r="L320" s="66" t="s">
        <v>768</v>
      </c>
      <c r="M320" s="4">
        <v>156300914.72</v>
      </c>
      <c r="N320" s="4">
        <v>0</v>
      </c>
      <c r="O320" s="4">
        <v>40930136.649999999</v>
      </c>
      <c r="P320" s="4">
        <v>0</v>
      </c>
      <c r="Q320" s="4">
        <v>197231051.37</v>
      </c>
      <c r="R320" s="4">
        <v>0</v>
      </c>
      <c r="T320" s="4"/>
      <c r="U320" s="4"/>
    </row>
    <row r="321" spans="1:21" ht="9" customHeight="1" x14ac:dyDescent="0.25">
      <c r="A321" s="87" t="s">
        <v>654</v>
      </c>
      <c r="B321" s="89" t="s">
        <v>769</v>
      </c>
      <c r="C321" s="89" t="s">
        <v>770</v>
      </c>
      <c r="D321" s="90">
        <v>23162572.989999998</v>
      </c>
      <c r="F321" s="90">
        <v>7450134.7800000003</v>
      </c>
      <c r="G321" s="90">
        <v>46599.55</v>
      </c>
      <c r="H321" s="90">
        <v>30566108.219999999</v>
      </c>
      <c r="K321" s="66" t="s">
        <v>769</v>
      </c>
      <c r="L321" s="66" t="s">
        <v>770</v>
      </c>
      <c r="M321" s="4">
        <v>111825820</v>
      </c>
      <c r="N321" s="4">
        <v>0</v>
      </c>
      <c r="O321" s="4">
        <v>19296185.170000002</v>
      </c>
      <c r="P321" s="4">
        <v>138040</v>
      </c>
      <c r="Q321" s="4">
        <v>130983965.17</v>
      </c>
      <c r="R321" s="4">
        <v>0</v>
      </c>
      <c r="T321" s="4"/>
      <c r="U321" s="4"/>
    </row>
    <row r="322" spans="1:21" ht="9" customHeight="1" x14ac:dyDescent="0.25">
      <c r="A322" s="87" t="s">
        <v>654</v>
      </c>
      <c r="B322" s="89" t="s">
        <v>162</v>
      </c>
      <c r="C322" s="89" t="s">
        <v>163</v>
      </c>
      <c r="D322" s="90">
        <v>15986271.41</v>
      </c>
      <c r="F322" s="90">
        <v>748141.39</v>
      </c>
      <c r="H322" s="90">
        <v>16734412.800000001</v>
      </c>
      <c r="K322" s="66" t="s">
        <v>162</v>
      </c>
      <c r="L322" s="66" t="s">
        <v>163</v>
      </c>
      <c r="M322" s="4">
        <v>59987550.729999997</v>
      </c>
      <c r="N322" s="4">
        <v>0</v>
      </c>
      <c r="O322" s="4">
        <v>8173090.4199999999</v>
      </c>
      <c r="P322" s="4">
        <v>0</v>
      </c>
      <c r="Q322" s="4">
        <v>68160641.150000006</v>
      </c>
      <c r="R322" s="4">
        <v>0</v>
      </c>
      <c r="T322" s="4"/>
      <c r="U322" s="4"/>
    </row>
    <row r="323" spans="1:21" ht="9" customHeight="1" x14ac:dyDescent="0.25">
      <c r="A323" s="87" t="s">
        <v>654</v>
      </c>
      <c r="B323" s="89" t="s">
        <v>164</v>
      </c>
      <c r="C323" s="89" t="s">
        <v>165</v>
      </c>
      <c r="D323" s="90">
        <v>101517506.38</v>
      </c>
      <c r="F323" s="90">
        <v>33706341.460000001</v>
      </c>
      <c r="H323" s="90">
        <v>135223847.84</v>
      </c>
      <c r="K323" s="66" t="s">
        <v>164</v>
      </c>
      <c r="L323" s="66" t="s">
        <v>165</v>
      </c>
      <c r="M323" s="4">
        <v>214749109.31999999</v>
      </c>
      <c r="N323" s="4">
        <v>0</v>
      </c>
      <c r="O323" s="4">
        <v>25256172.460000001</v>
      </c>
      <c r="P323" s="4">
        <v>0</v>
      </c>
      <c r="Q323" s="4">
        <v>240005281.78</v>
      </c>
      <c r="R323" s="4">
        <v>0</v>
      </c>
      <c r="T323" s="4"/>
      <c r="U323" s="4"/>
    </row>
    <row r="324" spans="1:21" ht="9" customHeight="1" x14ac:dyDescent="0.25">
      <c r="A324" s="87" t="s">
        <v>654</v>
      </c>
      <c r="B324" s="89" t="s">
        <v>166</v>
      </c>
      <c r="C324" s="89" t="s">
        <v>167</v>
      </c>
      <c r="D324" s="90">
        <v>6016617.29</v>
      </c>
      <c r="F324" s="90">
        <v>3122685.66</v>
      </c>
      <c r="H324" s="90">
        <v>9139302.9499999993</v>
      </c>
      <c r="K324" s="66" t="s">
        <v>166</v>
      </c>
      <c r="L324" s="66" t="s">
        <v>167</v>
      </c>
      <c r="M324" s="4">
        <v>23714408.25</v>
      </c>
      <c r="N324" s="4">
        <v>0</v>
      </c>
      <c r="O324" s="4">
        <v>32511.9</v>
      </c>
      <c r="P324" s="4">
        <v>0</v>
      </c>
      <c r="Q324" s="4">
        <v>23746920.149999999</v>
      </c>
      <c r="R324" s="4">
        <v>0</v>
      </c>
      <c r="T324" s="4"/>
      <c r="U324" s="4"/>
    </row>
    <row r="325" spans="1:21" ht="9" customHeight="1" x14ac:dyDescent="0.25">
      <c r="A325" s="87" t="s">
        <v>654</v>
      </c>
      <c r="B325" s="89" t="s">
        <v>168</v>
      </c>
      <c r="C325" s="89" t="s">
        <v>169</v>
      </c>
      <c r="D325" s="90">
        <v>759706.7</v>
      </c>
      <c r="F325" s="90">
        <v>23633.93</v>
      </c>
      <c r="H325" s="90">
        <v>783340.63</v>
      </c>
      <c r="K325" s="66" t="s">
        <v>168</v>
      </c>
      <c r="L325" s="66" t="s">
        <v>169</v>
      </c>
      <c r="M325" s="4">
        <v>949072.65</v>
      </c>
      <c r="N325" s="4">
        <v>0</v>
      </c>
      <c r="O325" s="4">
        <v>1495</v>
      </c>
      <c r="P325" s="4">
        <v>0</v>
      </c>
      <c r="Q325" s="4">
        <v>950567.65</v>
      </c>
      <c r="R325" s="4">
        <v>0</v>
      </c>
      <c r="T325" s="4"/>
      <c r="U325" s="4"/>
    </row>
    <row r="326" spans="1:21" ht="9" customHeight="1" x14ac:dyDescent="0.25">
      <c r="A326" s="87" t="s">
        <v>654</v>
      </c>
      <c r="B326" s="89" t="s">
        <v>170</v>
      </c>
      <c r="C326" s="89" t="s">
        <v>171</v>
      </c>
      <c r="D326" s="90">
        <v>2921190.19</v>
      </c>
      <c r="F326" s="90">
        <v>7639162.1600000001</v>
      </c>
      <c r="H326" s="90">
        <v>10560352.35</v>
      </c>
      <c r="K326" s="66" t="s">
        <v>170</v>
      </c>
      <c r="L326" s="66" t="s">
        <v>171</v>
      </c>
      <c r="M326" s="4">
        <v>20904626.780000001</v>
      </c>
      <c r="N326" s="4">
        <v>0</v>
      </c>
      <c r="O326" s="4">
        <v>705737.38</v>
      </c>
      <c r="P326" s="4">
        <v>0</v>
      </c>
      <c r="Q326" s="4">
        <v>21610364.16</v>
      </c>
      <c r="R326" s="4">
        <v>0</v>
      </c>
      <c r="T326" s="4"/>
      <c r="U326" s="4"/>
    </row>
    <row r="327" spans="1:21" ht="9" customHeight="1" x14ac:dyDescent="0.25">
      <c r="A327" s="87" t="s">
        <v>654</v>
      </c>
      <c r="B327" s="89" t="s">
        <v>172</v>
      </c>
      <c r="C327" s="89" t="s">
        <v>173</v>
      </c>
      <c r="D327" s="90">
        <v>61212824.350000001</v>
      </c>
      <c r="F327" s="90">
        <v>7889734.7300000004</v>
      </c>
      <c r="H327" s="90">
        <v>69102559.079999998</v>
      </c>
      <c r="K327" s="66" t="s">
        <v>172</v>
      </c>
      <c r="L327" s="66" t="s">
        <v>173</v>
      </c>
      <c r="M327" s="4">
        <v>88062414.170000002</v>
      </c>
      <c r="N327" s="4">
        <v>0</v>
      </c>
      <c r="O327" s="4">
        <v>75757549.469999999</v>
      </c>
      <c r="P327" s="4">
        <v>0</v>
      </c>
      <c r="Q327" s="4">
        <v>163819963.63999999</v>
      </c>
      <c r="R327" s="4">
        <v>0</v>
      </c>
      <c r="T327" s="4"/>
      <c r="U327" s="4"/>
    </row>
    <row r="328" spans="1:21" ht="9" customHeight="1" x14ac:dyDescent="0.25">
      <c r="A328" s="87" t="s">
        <v>654</v>
      </c>
      <c r="B328" s="89" t="s">
        <v>174</v>
      </c>
      <c r="C328" s="89" t="s">
        <v>175</v>
      </c>
      <c r="D328" s="90">
        <v>260366703.52000001</v>
      </c>
      <c r="F328" s="90">
        <v>45927105.850000001</v>
      </c>
      <c r="H328" s="90">
        <v>306293809.37</v>
      </c>
      <c r="K328" s="66" t="s">
        <v>174</v>
      </c>
      <c r="L328" s="66" t="s">
        <v>175</v>
      </c>
      <c r="M328" s="4">
        <v>429026105.81999999</v>
      </c>
      <c r="N328" s="4">
        <v>0</v>
      </c>
      <c r="O328" s="4">
        <v>95585513.650000006</v>
      </c>
      <c r="P328" s="4">
        <v>36951142</v>
      </c>
      <c r="Q328" s="4">
        <v>487660477.47000003</v>
      </c>
      <c r="R328" s="4">
        <v>0</v>
      </c>
      <c r="T328" s="4"/>
      <c r="U328" s="4"/>
    </row>
    <row r="329" spans="1:21" ht="9" customHeight="1" x14ac:dyDescent="0.25">
      <c r="A329" s="87" t="s">
        <v>654</v>
      </c>
      <c r="B329" s="89" t="s">
        <v>176</v>
      </c>
      <c r="C329" s="89" t="s">
        <v>177</v>
      </c>
      <c r="K329" s="66" t="s">
        <v>176</v>
      </c>
      <c r="L329" s="66" t="s">
        <v>177</v>
      </c>
      <c r="M329" s="4">
        <v>24750000</v>
      </c>
      <c r="N329" s="4">
        <v>0</v>
      </c>
      <c r="O329" s="4">
        <v>0</v>
      </c>
      <c r="P329" s="4">
        <v>24750000</v>
      </c>
      <c r="Q329" s="4">
        <v>0</v>
      </c>
      <c r="R329" s="4">
        <v>0</v>
      </c>
      <c r="T329" s="4"/>
      <c r="U329" s="4"/>
    </row>
    <row r="330" spans="1:21" ht="9" customHeight="1" x14ac:dyDescent="0.25">
      <c r="A330" s="87" t="s">
        <v>654</v>
      </c>
      <c r="B330" s="89" t="s">
        <v>178</v>
      </c>
      <c r="C330" s="89" t="s">
        <v>179</v>
      </c>
      <c r="K330" s="66" t="s">
        <v>178</v>
      </c>
      <c r="L330" s="66" t="s">
        <v>179</v>
      </c>
      <c r="M330" s="4">
        <v>24750000</v>
      </c>
      <c r="N330" s="4">
        <v>0</v>
      </c>
      <c r="O330" s="4">
        <v>0</v>
      </c>
      <c r="P330" s="4">
        <v>24750000</v>
      </c>
      <c r="Q330" s="4">
        <v>0</v>
      </c>
      <c r="R330" s="4">
        <v>0</v>
      </c>
      <c r="T330" s="4"/>
      <c r="U330" s="4"/>
    </row>
    <row r="331" spans="1:21" ht="9" customHeight="1" x14ac:dyDescent="0.25">
      <c r="A331" s="87" t="s">
        <v>654</v>
      </c>
      <c r="B331" s="89" t="s">
        <v>771</v>
      </c>
      <c r="C331" s="89" t="s">
        <v>772</v>
      </c>
      <c r="K331" s="66" t="s">
        <v>771</v>
      </c>
      <c r="L331" s="66" t="s">
        <v>772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T331" s="4"/>
      <c r="U331" s="4"/>
    </row>
    <row r="332" spans="1:21" ht="9" customHeight="1" x14ac:dyDescent="0.25">
      <c r="A332" s="87" t="s">
        <v>654</v>
      </c>
      <c r="B332" s="89" t="s">
        <v>773</v>
      </c>
      <c r="C332" s="89" t="s">
        <v>701</v>
      </c>
      <c r="D332" s="90">
        <v>11078124.93</v>
      </c>
      <c r="F332" s="90">
        <v>1046874.99</v>
      </c>
      <c r="H332" s="90">
        <v>12124999.92</v>
      </c>
      <c r="K332" s="66" t="s">
        <v>773</v>
      </c>
      <c r="L332" s="66" t="s">
        <v>701</v>
      </c>
      <c r="M332" s="4">
        <v>0</v>
      </c>
      <c r="N332" s="4">
        <v>0</v>
      </c>
      <c r="O332" s="4">
        <v>24750000</v>
      </c>
      <c r="P332" s="4">
        <v>0</v>
      </c>
      <c r="Q332" s="4">
        <v>24750000</v>
      </c>
      <c r="R332" s="4">
        <v>0</v>
      </c>
      <c r="T332" s="4"/>
      <c r="U332" s="4"/>
    </row>
    <row r="333" spans="1:21" ht="9" customHeight="1" x14ac:dyDescent="0.25">
      <c r="A333" s="87" t="s">
        <v>654</v>
      </c>
      <c r="B333" s="89" t="s">
        <v>774</v>
      </c>
      <c r="C333" s="89" t="s">
        <v>775</v>
      </c>
      <c r="K333" s="66" t="s">
        <v>774</v>
      </c>
      <c r="L333" s="66" t="s">
        <v>775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T333" s="4"/>
      <c r="U333" s="4"/>
    </row>
    <row r="334" spans="1:21" ht="9" customHeight="1" x14ac:dyDescent="0.25">
      <c r="A334" s="87" t="s">
        <v>654</v>
      </c>
      <c r="B334" s="89" t="s">
        <v>776</v>
      </c>
      <c r="C334" s="89" t="s">
        <v>777</v>
      </c>
      <c r="D334" s="90">
        <v>3244791.62</v>
      </c>
      <c r="F334" s="90">
        <v>463541.66</v>
      </c>
      <c r="H334" s="90">
        <v>3708333.28</v>
      </c>
      <c r="K334" s="66" t="s">
        <v>776</v>
      </c>
      <c r="L334" s="66" t="s">
        <v>777</v>
      </c>
      <c r="M334" s="4">
        <v>0</v>
      </c>
      <c r="N334" s="4">
        <v>0</v>
      </c>
      <c r="O334" s="4">
        <v>8750000</v>
      </c>
      <c r="P334" s="4">
        <v>0</v>
      </c>
      <c r="Q334" s="4">
        <v>8750000</v>
      </c>
      <c r="R334" s="4">
        <v>0</v>
      </c>
      <c r="T334" s="4"/>
      <c r="U334" s="4"/>
    </row>
    <row r="335" spans="1:21" ht="9" customHeight="1" x14ac:dyDescent="0.25">
      <c r="A335" s="87" t="s">
        <v>654</v>
      </c>
      <c r="B335" s="89" t="s">
        <v>778</v>
      </c>
      <c r="C335" s="89" t="s">
        <v>779</v>
      </c>
      <c r="D335" s="90">
        <v>3750000</v>
      </c>
      <c r="H335" s="90">
        <v>3750000</v>
      </c>
      <c r="K335" s="66" t="s">
        <v>778</v>
      </c>
      <c r="L335" s="66" t="s">
        <v>779</v>
      </c>
      <c r="M335" s="4">
        <v>0</v>
      </c>
      <c r="N335" s="4">
        <v>0</v>
      </c>
      <c r="O335" s="4">
        <v>6000000</v>
      </c>
      <c r="P335" s="4">
        <v>0</v>
      </c>
      <c r="Q335" s="4">
        <v>6000000</v>
      </c>
      <c r="R335" s="4">
        <v>0</v>
      </c>
      <c r="T335" s="4"/>
      <c r="U335" s="4"/>
    </row>
    <row r="336" spans="1:21" ht="9" customHeight="1" x14ac:dyDescent="0.25">
      <c r="A336" s="87" t="s">
        <v>654</v>
      </c>
      <c r="B336" s="89" t="s">
        <v>780</v>
      </c>
      <c r="C336" s="89" t="s">
        <v>781</v>
      </c>
      <c r="D336" s="90">
        <v>4083333.31</v>
      </c>
      <c r="F336" s="90">
        <v>583333.32999999996</v>
      </c>
      <c r="H336" s="90">
        <v>4666666.6399999997</v>
      </c>
      <c r="K336" s="66" t="s">
        <v>780</v>
      </c>
      <c r="L336" s="66" t="s">
        <v>781</v>
      </c>
      <c r="M336" s="4">
        <v>0</v>
      </c>
      <c r="N336" s="4">
        <v>0</v>
      </c>
      <c r="O336" s="4">
        <v>10000000</v>
      </c>
      <c r="P336" s="4">
        <v>0</v>
      </c>
      <c r="Q336" s="4">
        <v>10000000</v>
      </c>
      <c r="R336" s="4">
        <v>0</v>
      </c>
      <c r="T336" s="4"/>
      <c r="U336" s="4"/>
    </row>
    <row r="337" spans="1:21" ht="9" customHeight="1" x14ac:dyDescent="0.25">
      <c r="A337" s="87" t="s">
        <v>654</v>
      </c>
      <c r="B337" s="89" t="s">
        <v>782</v>
      </c>
      <c r="C337" s="89" t="s">
        <v>783</v>
      </c>
      <c r="K337" s="66" t="s">
        <v>782</v>
      </c>
      <c r="L337" s="66" t="s">
        <v>783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T337" s="4"/>
      <c r="U337" s="4"/>
    </row>
    <row r="338" spans="1:21" ht="9" customHeight="1" x14ac:dyDescent="0.25">
      <c r="A338" s="87" t="s">
        <v>654</v>
      </c>
      <c r="B338" s="89" t="s">
        <v>784</v>
      </c>
      <c r="C338" s="89" t="s">
        <v>785</v>
      </c>
      <c r="K338" s="66" t="s">
        <v>784</v>
      </c>
      <c r="L338" s="66" t="s">
        <v>785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T338" s="4"/>
      <c r="U338" s="4"/>
    </row>
    <row r="339" spans="1:21" ht="9" customHeight="1" x14ac:dyDescent="0.25">
      <c r="A339" s="87" t="s">
        <v>654</v>
      </c>
      <c r="B339" s="89" t="s">
        <v>786</v>
      </c>
      <c r="C339" s="89" t="s">
        <v>146</v>
      </c>
      <c r="K339" s="66" t="s">
        <v>786</v>
      </c>
      <c r="L339" s="66" t="s">
        <v>146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T339" s="4"/>
      <c r="U339" s="4"/>
    </row>
    <row r="340" spans="1:21" ht="9" customHeight="1" x14ac:dyDescent="0.25">
      <c r="A340" s="87" t="s">
        <v>654</v>
      </c>
      <c r="B340" s="89" t="s">
        <v>787</v>
      </c>
      <c r="C340" s="89" t="s">
        <v>788</v>
      </c>
      <c r="K340" s="66" t="s">
        <v>787</v>
      </c>
      <c r="L340" s="66" t="s">
        <v>788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T340" s="4"/>
      <c r="U340" s="4"/>
    </row>
    <row r="341" spans="1:21" ht="9" customHeight="1" x14ac:dyDescent="0.25">
      <c r="A341" s="87" t="s">
        <v>654</v>
      </c>
      <c r="B341" s="89" t="s">
        <v>789</v>
      </c>
      <c r="C341" s="89" t="s">
        <v>790</v>
      </c>
      <c r="K341" s="66" t="s">
        <v>789</v>
      </c>
      <c r="L341" s="66" t="s">
        <v>790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T341" s="4"/>
      <c r="U341" s="4"/>
    </row>
    <row r="342" spans="1:21" ht="9" customHeight="1" x14ac:dyDescent="0.25">
      <c r="A342" s="87" t="s">
        <v>654</v>
      </c>
      <c r="B342" s="89" t="s">
        <v>180</v>
      </c>
      <c r="C342" s="89" t="s">
        <v>181</v>
      </c>
      <c r="D342" s="90">
        <v>8964903</v>
      </c>
      <c r="F342" s="90">
        <v>1662833.44</v>
      </c>
      <c r="H342" s="90">
        <v>10627736.439999999</v>
      </c>
      <c r="K342" s="66" t="s">
        <v>180</v>
      </c>
      <c r="L342" s="66" t="s">
        <v>181</v>
      </c>
      <c r="M342" s="4">
        <v>30915654.940000001</v>
      </c>
      <c r="N342" s="4">
        <v>0</v>
      </c>
      <c r="O342" s="4">
        <v>355000</v>
      </c>
      <c r="P342" s="4">
        <v>0</v>
      </c>
      <c r="Q342" s="4">
        <v>31270654.940000001</v>
      </c>
      <c r="R342" s="4">
        <v>0</v>
      </c>
      <c r="T342" s="4"/>
      <c r="U342" s="4"/>
    </row>
    <row r="343" spans="1:21" ht="9" customHeight="1" x14ac:dyDescent="0.25">
      <c r="A343" s="87" t="s">
        <v>654</v>
      </c>
      <c r="B343" s="89" t="s">
        <v>791</v>
      </c>
      <c r="C343" s="89" t="s">
        <v>792</v>
      </c>
      <c r="D343" s="90">
        <v>64903</v>
      </c>
      <c r="F343" s="90">
        <v>15662.28</v>
      </c>
      <c r="H343" s="90">
        <v>80565.279999999999</v>
      </c>
      <c r="K343" s="66" t="s">
        <v>791</v>
      </c>
      <c r="L343" s="66" t="s">
        <v>792</v>
      </c>
      <c r="M343" s="4">
        <v>11861816.75</v>
      </c>
      <c r="N343" s="4">
        <v>0</v>
      </c>
      <c r="O343" s="4">
        <v>200000</v>
      </c>
      <c r="P343" s="4">
        <v>0</v>
      </c>
      <c r="Q343" s="4">
        <v>12061816.75</v>
      </c>
      <c r="R343" s="4">
        <v>0</v>
      </c>
      <c r="T343" s="4"/>
      <c r="U343" s="4"/>
    </row>
    <row r="344" spans="1:21" ht="9" customHeight="1" x14ac:dyDescent="0.25">
      <c r="A344" s="87" t="s">
        <v>654</v>
      </c>
      <c r="B344" s="89" t="s">
        <v>793</v>
      </c>
      <c r="C344" s="89" t="s">
        <v>794</v>
      </c>
      <c r="K344" s="66" t="s">
        <v>793</v>
      </c>
      <c r="L344" s="66" t="s">
        <v>794</v>
      </c>
      <c r="M344" s="4">
        <v>856800</v>
      </c>
      <c r="N344" s="4">
        <v>0</v>
      </c>
      <c r="O344" s="4">
        <v>0</v>
      </c>
      <c r="P344" s="4">
        <v>0</v>
      </c>
      <c r="Q344" s="4">
        <v>856800</v>
      </c>
      <c r="R344" s="4">
        <v>0</v>
      </c>
      <c r="T344" s="4"/>
      <c r="U344" s="4"/>
    </row>
    <row r="345" spans="1:21" ht="9" customHeight="1" x14ac:dyDescent="0.25">
      <c r="A345" s="87" t="s">
        <v>654</v>
      </c>
      <c r="B345" s="89" t="s">
        <v>795</v>
      </c>
      <c r="C345" s="89" t="s">
        <v>796</v>
      </c>
      <c r="D345" s="90">
        <v>8900000</v>
      </c>
      <c r="F345" s="90">
        <v>1647171.16</v>
      </c>
      <c r="H345" s="90">
        <v>10547171.16</v>
      </c>
      <c r="K345" s="66" t="s">
        <v>795</v>
      </c>
      <c r="L345" s="66" t="s">
        <v>796</v>
      </c>
      <c r="M345" s="4">
        <v>18079688.07</v>
      </c>
      <c r="N345" s="4">
        <v>0</v>
      </c>
      <c r="O345" s="4">
        <v>155000</v>
      </c>
      <c r="P345" s="4">
        <v>0</v>
      </c>
      <c r="Q345" s="4">
        <v>18234688.07</v>
      </c>
      <c r="R345" s="4">
        <v>0</v>
      </c>
      <c r="T345" s="4"/>
      <c r="U345" s="4"/>
    </row>
    <row r="346" spans="1:21" ht="9" customHeight="1" x14ac:dyDescent="0.25">
      <c r="A346" s="87" t="s">
        <v>654</v>
      </c>
      <c r="B346" s="89" t="s">
        <v>797</v>
      </c>
      <c r="C346" s="89" t="s">
        <v>798</v>
      </c>
      <c r="K346" s="66" t="s">
        <v>797</v>
      </c>
      <c r="L346" s="66" t="s">
        <v>798</v>
      </c>
      <c r="M346" s="4">
        <v>117350.12</v>
      </c>
      <c r="N346" s="4">
        <v>0</v>
      </c>
      <c r="O346" s="4">
        <v>0</v>
      </c>
      <c r="P346" s="4">
        <v>0</v>
      </c>
      <c r="Q346" s="4">
        <v>117350.12</v>
      </c>
      <c r="R346" s="4">
        <v>0</v>
      </c>
      <c r="T346" s="4"/>
      <c r="U346" s="4"/>
    </row>
    <row r="347" spans="1:21" ht="9" customHeight="1" x14ac:dyDescent="0.25">
      <c r="A347" s="87" t="s">
        <v>654</v>
      </c>
      <c r="B347" s="89" t="s">
        <v>182</v>
      </c>
      <c r="C347" s="89" t="s">
        <v>183</v>
      </c>
      <c r="D347" s="90">
        <v>240323675.59</v>
      </c>
      <c r="F347" s="90">
        <v>43217397.420000002</v>
      </c>
      <c r="H347" s="90">
        <v>283541073.00999999</v>
      </c>
      <c r="K347" s="66" t="s">
        <v>182</v>
      </c>
      <c r="L347" s="66" t="s">
        <v>183</v>
      </c>
      <c r="M347" s="4">
        <v>373360450.88</v>
      </c>
      <c r="N347" s="4">
        <v>0</v>
      </c>
      <c r="O347" s="4">
        <v>58279371.649999999</v>
      </c>
      <c r="P347" s="4">
        <v>0</v>
      </c>
      <c r="Q347" s="4">
        <v>431639822.52999997</v>
      </c>
      <c r="R347" s="4">
        <v>0</v>
      </c>
      <c r="T347" s="4"/>
      <c r="U347" s="4"/>
    </row>
    <row r="348" spans="1:21" ht="9" customHeight="1" x14ac:dyDescent="0.25">
      <c r="A348" s="87" t="s">
        <v>654</v>
      </c>
      <c r="B348" s="89" t="s">
        <v>799</v>
      </c>
      <c r="C348" s="89" t="s">
        <v>800</v>
      </c>
      <c r="D348" s="90">
        <v>51354595.630000003</v>
      </c>
      <c r="F348" s="90">
        <v>7650709.3700000001</v>
      </c>
      <c r="H348" s="90">
        <v>59005305</v>
      </c>
      <c r="K348" s="66" t="s">
        <v>799</v>
      </c>
      <c r="L348" s="66" t="s">
        <v>800</v>
      </c>
      <c r="M348" s="4">
        <v>101498125.59</v>
      </c>
      <c r="N348" s="4">
        <v>0</v>
      </c>
      <c r="O348" s="4">
        <v>11776998.32</v>
      </c>
      <c r="P348" s="4">
        <v>0</v>
      </c>
      <c r="Q348" s="4">
        <v>113275123.91</v>
      </c>
      <c r="R348" s="4">
        <v>0</v>
      </c>
      <c r="T348" s="4"/>
      <c r="U348" s="4"/>
    </row>
    <row r="349" spans="1:21" ht="9" customHeight="1" x14ac:dyDescent="0.25">
      <c r="A349" s="87" t="s">
        <v>654</v>
      </c>
      <c r="B349" s="89" t="s">
        <v>801</v>
      </c>
      <c r="C349" s="89" t="s">
        <v>802</v>
      </c>
      <c r="D349" s="90">
        <v>180537903.34999999</v>
      </c>
      <c r="F349" s="90">
        <v>28176656.510000002</v>
      </c>
      <c r="H349" s="90">
        <v>208714559.86000001</v>
      </c>
      <c r="K349" s="66" t="s">
        <v>801</v>
      </c>
      <c r="L349" s="66" t="s">
        <v>802</v>
      </c>
      <c r="M349" s="4">
        <v>254726386.81</v>
      </c>
      <c r="N349" s="4">
        <v>0</v>
      </c>
      <c r="O349" s="4">
        <v>45679802.119999997</v>
      </c>
      <c r="P349" s="4">
        <v>0</v>
      </c>
      <c r="Q349" s="4">
        <v>300406188.93000001</v>
      </c>
      <c r="R349" s="4">
        <v>0</v>
      </c>
      <c r="T349" s="4"/>
      <c r="U349" s="4"/>
    </row>
    <row r="350" spans="1:21" ht="9" customHeight="1" x14ac:dyDescent="0.25">
      <c r="A350" s="87" t="s">
        <v>654</v>
      </c>
      <c r="B350" s="89" t="s">
        <v>803</v>
      </c>
      <c r="C350" s="89" t="s">
        <v>804</v>
      </c>
      <c r="D350" s="90">
        <v>8431176.6099999994</v>
      </c>
      <c r="F350" s="90">
        <v>7390031.54</v>
      </c>
      <c r="H350" s="90">
        <v>15821208.15</v>
      </c>
      <c r="K350" s="66" t="s">
        <v>803</v>
      </c>
      <c r="L350" s="66" t="s">
        <v>804</v>
      </c>
      <c r="M350" s="4">
        <v>17135938.48</v>
      </c>
      <c r="N350" s="4">
        <v>0</v>
      </c>
      <c r="O350" s="4">
        <v>822571.21</v>
      </c>
      <c r="P350" s="4">
        <v>0</v>
      </c>
      <c r="Q350" s="4">
        <v>17958509.690000001</v>
      </c>
      <c r="R350" s="4">
        <v>0</v>
      </c>
      <c r="T350" s="4"/>
      <c r="U350" s="4"/>
    </row>
    <row r="351" spans="1:21" ht="9" customHeight="1" x14ac:dyDescent="0.25">
      <c r="A351" s="87" t="s">
        <v>654</v>
      </c>
      <c r="B351" s="89" t="s">
        <v>805</v>
      </c>
      <c r="C351" s="89" t="s">
        <v>806</v>
      </c>
      <c r="K351" s="66" t="s">
        <v>805</v>
      </c>
      <c r="L351" s="66" t="s">
        <v>806</v>
      </c>
      <c r="M351" s="4">
        <v>0</v>
      </c>
      <c r="N351" s="4">
        <v>0</v>
      </c>
      <c r="O351" s="4">
        <v>12201142</v>
      </c>
      <c r="P351" s="4">
        <v>12201142</v>
      </c>
      <c r="Q351" s="4">
        <v>0</v>
      </c>
      <c r="R351" s="4">
        <v>0</v>
      </c>
      <c r="T351" s="4"/>
      <c r="U351" s="4"/>
    </row>
    <row r="352" spans="1:21" ht="9" customHeight="1" x14ac:dyDescent="0.25">
      <c r="A352" s="87" t="s">
        <v>654</v>
      </c>
      <c r="B352" s="89" t="s">
        <v>807</v>
      </c>
      <c r="C352" s="89" t="s">
        <v>808</v>
      </c>
      <c r="K352" s="66" t="s">
        <v>807</v>
      </c>
      <c r="L352" s="66" t="s">
        <v>808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T352" s="4"/>
      <c r="U352" s="4"/>
    </row>
    <row r="353" spans="1:21" ht="9" customHeight="1" x14ac:dyDescent="0.25">
      <c r="A353" s="87" t="s">
        <v>654</v>
      </c>
      <c r="B353" s="89" t="s">
        <v>809</v>
      </c>
      <c r="C353" s="89" t="s">
        <v>808</v>
      </c>
      <c r="K353" s="66" t="s">
        <v>809</v>
      </c>
      <c r="L353" s="66" t="s">
        <v>808</v>
      </c>
      <c r="M353" s="4">
        <v>0</v>
      </c>
      <c r="N353" s="4">
        <v>0</v>
      </c>
      <c r="O353" s="4">
        <v>12201142</v>
      </c>
      <c r="P353" s="4">
        <v>12201142</v>
      </c>
      <c r="Q353" s="4">
        <v>0</v>
      </c>
      <c r="R353" s="4">
        <v>0</v>
      </c>
      <c r="T353" s="4"/>
      <c r="U353" s="4"/>
    </row>
    <row r="354" spans="1:21" ht="9" customHeight="1" x14ac:dyDescent="0.25">
      <c r="A354" s="87" t="s">
        <v>654</v>
      </c>
      <c r="B354" s="89" t="s">
        <v>810</v>
      </c>
      <c r="C354" s="89" t="s">
        <v>811</v>
      </c>
      <c r="K354" s="66" t="s">
        <v>810</v>
      </c>
      <c r="L354" s="66" t="s">
        <v>811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T354" s="4"/>
      <c r="U354" s="4"/>
    </row>
    <row r="355" spans="1:21" ht="9" customHeight="1" x14ac:dyDescent="0.25">
      <c r="A355" s="87" t="s">
        <v>654</v>
      </c>
      <c r="B355" s="89" t="s">
        <v>812</v>
      </c>
      <c r="C355" s="89" t="s">
        <v>813</v>
      </c>
      <c r="K355" s="66" t="s">
        <v>812</v>
      </c>
      <c r="L355" s="66" t="s">
        <v>813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T355" s="4"/>
      <c r="U355" s="4"/>
    </row>
    <row r="356" spans="1:21" ht="9" customHeight="1" x14ac:dyDescent="0.25">
      <c r="A356" s="87" t="s">
        <v>654</v>
      </c>
      <c r="B356" s="89" t="s">
        <v>814</v>
      </c>
      <c r="C356" s="89" t="s">
        <v>815</v>
      </c>
      <c r="K356" s="66" t="s">
        <v>814</v>
      </c>
      <c r="L356" s="66" t="s">
        <v>815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T356" s="4"/>
      <c r="U356" s="4"/>
    </row>
    <row r="357" spans="1:21" ht="9" customHeight="1" x14ac:dyDescent="0.25">
      <c r="A357" s="87" t="s">
        <v>654</v>
      </c>
      <c r="B357" s="89" t="s">
        <v>816</v>
      </c>
      <c r="C357" s="89" t="s">
        <v>817</v>
      </c>
      <c r="K357" s="66" t="s">
        <v>816</v>
      </c>
      <c r="L357" s="66" t="s">
        <v>817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T357" s="4"/>
      <c r="U357" s="4"/>
    </row>
    <row r="358" spans="1:21" ht="9" customHeight="1" x14ac:dyDescent="0.25">
      <c r="A358" s="87" t="s">
        <v>654</v>
      </c>
      <c r="B358" s="89" t="s">
        <v>818</v>
      </c>
      <c r="C358" s="89" t="s">
        <v>819</v>
      </c>
      <c r="K358" s="66" t="s">
        <v>818</v>
      </c>
      <c r="L358" s="66" t="s">
        <v>819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T358" s="4"/>
      <c r="U358" s="4"/>
    </row>
    <row r="359" spans="1:21" ht="9" customHeight="1" x14ac:dyDescent="0.25">
      <c r="A359" s="87" t="s">
        <v>654</v>
      </c>
      <c r="B359" s="89" t="s">
        <v>820</v>
      </c>
      <c r="C359" s="89" t="s">
        <v>821</v>
      </c>
      <c r="K359" s="66" t="s">
        <v>820</v>
      </c>
      <c r="L359" s="66" t="s">
        <v>821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T359" s="4"/>
      <c r="U359" s="4"/>
    </row>
    <row r="360" spans="1:21" ht="9" customHeight="1" x14ac:dyDescent="0.25">
      <c r="A360" s="87" t="s">
        <v>654</v>
      </c>
      <c r="B360" s="89" t="s">
        <v>822</v>
      </c>
      <c r="C360" s="89" t="s">
        <v>821</v>
      </c>
      <c r="K360" s="66" t="s">
        <v>822</v>
      </c>
      <c r="L360" s="66" t="s">
        <v>821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T360" s="4"/>
      <c r="U360" s="4"/>
    </row>
    <row r="361" spans="1:21" ht="9" customHeight="1" x14ac:dyDescent="0.25">
      <c r="A361" s="87" t="s">
        <v>654</v>
      </c>
      <c r="B361" s="89" t="s">
        <v>823</v>
      </c>
      <c r="C361" s="89" t="s">
        <v>824</v>
      </c>
      <c r="K361" s="66" t="s">
        <v>823</v>
      </c>
      <c r="L361" s="66" t="s">
        <v>824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T361" s="4"/>
      <c r="U361" s="4"/>
    </row>
    <row r="362" spans="1:21" ht="9" customHeight="1" x14ac:dyDescent="0.25">
      <c r="A362" s="87" t="s">
        <v>654</v>
      </c>
      <c r="B362" s="89" t="s">
        <v>825</v>
      </c>
      <c r="C362" s="89" t="s">
        <v>826</v>
      </c>
      <c r="K362" s="66" t="s">
        <v>825</v>
      </c>
      <c r="L362" s="66" t="s">
        <v>826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T362" s="4"/>
      <c r="U362" s="4"/>
    </row>
    <row r="363" spans="1:21" ht="9" customHeight="1" x14ac:dyDescent="0.25">
      <c r="A363" s="87" t="s">
        <v>654</v>
      </c>
      <c r="B363" s="89" t="s">
        <v>827</v>
      </c>
      <c r="C363" s="89" t="s">
        <v>828</v>
      </c>
      <c r="K363" s="66" t="s">
        <v>827</v>
      </c>
      <c r="L363" s="66" t="s">
        <v>828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T363" s="4"/>
      <c r="U363" s="4"/>
    </row>
    <row r="364" spans="1:21" ht="9" customHeight="1" x14ac:dyDescent="0.25">
      <c r="A364" s="87" t="s">
        <v>654</v>
      </c>
      <c r="B364" s="89" t="s">
        <v>829</v>
      </c>
      <c r="C364" s="89" t="s">
        <v>830</v>
      </c>
      <c r="K364" s="66" t="s">
        <v>829</v>
      </c>
      <c r="L364" s="66" t="s">
        <v>830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T364" s="4"/>
      <c r="U364" s="4"/>
    </row>
    <row r="365" spans="1:21" ht="9" customHeight="1" x14ac:dyDescent="0.25">
      <c r="A365" s="87" t="s">
        <v>654</v>
      </c>
      <c r="B365" s="89" t="s">
        <v>184</v>
      </c>
      <c r="C365" s="89" t="s">
        <v>136</v>
      </c>
      <c r="D365" s="90">
        <v>1628544.31</v>
      </c>
      <c r="H365" s="90">
        <v>1628544.31</v>
      </c>
      <c r="K365" s="66" t="s">
        <v>184</v>
      </c>
      <c r="L365" s="66" t="s">
        <v>136</v>
      </c>
      <c r="M365" s="4">
        <v>1600800</v>
      </c>
      <c r="N365" s="4">
        <v>0</v>
      </c>
      <c r="O365" s="4">
        <v>56225066.420000002</v>
      </c>
      <c r="P365" s="4">
        <v>24750000</v>
      </c>
      <c r="Q365" s="4">
        <v>33075866.420000002</v>
      </c>
      <c r="R365" s="4">
        <v>0</v>
      </c>
      <c r="T365" s="4"/>
      <c r="U365" s="4"/>
    </row>
    <row r="366" spans="1:21" ht="9" customHeight="1" x14ac:dyDescent="0.25">
      <c r="A366" s="87" t="s">
        <v>654</v>
      </c>
      <c r="B366" s="89" t="s">
        <v>831</v>
      </c>
      <c r="C366" s="89" t="s">
        <v>138</v>
      </c>
      <c r="K366" s="66" t="s">
        <v>831</v>
      </c>
      <c r="L366" s="66" t="s">
        <v>138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T366" s="4"/>
      <c r="U366" s="4"/>
    </row>
    <row r="367" spans="1:21" ht="9" customHeight="1" x14ac:dyDescent="0.25">
      <c r="A367" s="87" t="s">
        <v>654</v>
      </c>
      <c r="B367" s="89" t="s">
        <v>832</v>
      </c>
      <c r="C367" s="89" t="s">
        <v>833</v>
      </c>
      <c r="K367" s="66" t="s">
        <v>832</v>
      </c>
      <c r="L367" s="66" t="s">
        <v>833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T367" s="4"/>
      <c r="U367" s="4"/>
    </row>
    <row r="368" spans="1:21" ht="9" customHeight="1" x14ac:dyDescent="0.25">
      <c r="A368" s="87" t="s">
        <v>654</v>
      </c>
      <c r="B368" s="89" t="s">
        <v>834</v>
      </c>
      <c r="C368" s="89" t="s">
        <v>835</v>
      </c>
      <c r="K368" s="66" t="s">
        <v>834</v>
      </c>
      <c r="L368" s="66" t="s">
        <v>835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T368" s="4"/>
      <c r="U368" s="4"/>
    </row>
    <row r="369" spans="1:21" ht="9" customHeight="1" x14ac:dyDescent="0.25">
      <c r="A369" s="87" t="s">
        <v>654</v>
      </c>
      <c r="B369" s="89" t="s">
        <v>836</v>
      </c>
      <c r="C369" s="89" t="s">
        <v>140</v>
      </c>
      <c r="K369" s="66" t="s">
        <v>836</v>
      </c>
      <c r="L369" s="66" t="s">
        <v>140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T369" s="4"/>
      <c r="U369" s="4"/>
    </row>
    <row r="370" spans="1:21" ht="9" customHeight="1" x14ac:dyDescent="0.25">
      <c r="A370" s="87" t="s">
        <v>654</v>
      </c>
      <c r="B370" s="89" t="s">
        <v>837</v>
      </c>
      <c r="C370" s="89" t="s">
        <v>838</v>
      </c>
      <c r="K370" s="66" t="s">
        <v>837</v>
      </c>
      <c r="L370" s="66" t="s">
        <v>838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T370" s="4"/>
      <c r="U370" s="4"/>
    </row>
    <row r="371" spans="1:21" ht="9" customHeight="1" x14ac:dyDescent="0.25">
      <c r="A371" s="87" t="s">
        <v>654</v>
      </c>
      <c r="B371" s="89" t="s">
        <v>839</v>
      </c>
      <c r="C371" s="89" t="s">
        <v>840</v>
      </c>
      <c r="K371" s="66" t="s">
        <v>839</v>
      </c>
      <c r="L371" s="66" t="s">
        <v>840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T371" s="4"/>
      <c r="U371" s="4"/>
    </row>
    <row r="372" spans="1:21" ht="9" customHeight="1" x14ac:dyDescent="0.25">
      <c r="A372" s="87" t="s">
        <v>654</v>
      </c>
      <c r="B372" s="89" t="s">
        <v>185</v>
      </c>
      <c r="C372" s="89" t="s">
        <v>142</v>
      </c>
      <c r="D372" s="90">
        <v>1628544.31</v>
      </c>
      <c r="H372" s="90">
        <v>1628544.31</v>
      </c>
      <c r="K372" s="66" t="s">
        <v>185</v>
      </c>
      <c r="L372" s="66" t="s">
        <v>142</v>
      </c>
      <c r="M372" s="4">
        <v>1600800</v>
      </c>
      <c r="N372" s="4">
        <v>0</v>
      </c>
      <c r="O372" s="4">
        <v>56225066.420000002</v>
      </c>
      <c r="P372" s="4">
        <v>24750000</v>
      </c>
      <c r="Q372" s="4">
        <v>33075866.420000002</v>
      </c>
      <c r="R372" s="4">
        <v>0</v>
      </c>
      <c r="T372" s="4"/>
      <c r="U372" s="4"/>
    </row>
    <row r="373" spans="1:21" ht="9" customHeight="1" x14ac:dyDescent="0.25">
      <c r="A373" s="87" t="s">
        <v>654</v>
      </c>
      <c r="B373" s="89" t="s">
        <v>186</v>
      </c>
      <c r="C373" s="89" t="s">
        <v>187</v>
      </c>
      <c r="K373" s="66" t="s">
        <v>186</v>
      </c>
      <c r="L373" s="66" t="s">
        <v>187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T373" s="4"/>
      <c r="U373" s="4"/>
    </row>
    <row r="374" spans="1:21" ht="9" customHeight="1" x14ac:dyDescent="0.25">
      <c r="A374" s="87" t="s">
        <v>654</v>
      </c>
      <c r="B374" s="89" t="s">
        <v>188</v>
      </c>
      <c r="C374" s="89" t="s">
        <v>189</v>
      </c>
      <c r="D374" s="90">
        <v>1628544.31</v>
      </c>
      <c r="H374" s="90">
        <v>1628544.31</v>
      </c>
      <c r="K374" s="66" t="s">
        <v>188</v>
      </c>
      <c r="L374" s="66" t="s">
        <v>189</v>
      </c>
      <c r="M374" s="4">
        <v>1600800</v>
      </c>
      <c r="N374" s="4">
        <v>0</v>
      </c>
      <c r="O374" s="4">
        <v>56225066.420000002</v>
      </c>
      <c r="P374" s="4">
        <v>24750000</v>
      </c>
      <c r="Q374" s="4">
        <v>33075866.420000002</v>
      </c>
      <c r="R374" s="4">
        <v>0</v>
      </c>
      <c r="T374" s="4"/>
      <c r="U374" s="4"/>
    </row>
    <row r="375" spans="1:21" ht="9" customHeight="1" x14ac:dyDescent="0.25">
      <c r="A375" s="87" t="s">
        <v>654</v>
      </c>
      <c r="B375" s="89" t="s">
        <v>190</v>
      </c>
      <c r="C375" s="89" t="s">
        <v>191</v>
      </c>
      <c r="D375" s="90">
        <v>82155281.109999999</v>
      </c>
      <c r="F375" s="90">
        <v>11966763.58</v>
      </c>
      <c r="H375" s="90">
        <v>94122044.689999998</v>
      </c>
      <c r="K375" s="66" t="s">
        <v>190</v>
      </c>
      <c r="L375" s="66" t="s">
        <v>191</v>
      </c>
      <c r="M375" s="4">
        <v>116330123.67</v>
      </c>
      <c r="N375" s="4">
        <v>0</v>
      </c>
      <c r="O375" s="4">
        <v>22213548</v>
      </c>
      <c r="P375" s="4">
        <v>0</v>
      </c>
      <c r="Q375" s="4">
        <v>138543671.66999999</v>
      </c>
      <c r="R375" s="4">
        <v>0</v>
      </c>
      <c r="T375" s="4"/>
      <c r="U375" s="4"/>
    </row>
    <row r="376" spans="1:21" ht="9" customHeight="1" x14ac:dyDescent="0.25">
      <c r="A376" s="87" t="s">
        <v>654</v>
      </c>
      <c r="B376" s="89" t="s">
        <v>192</v>
      </c>
      <c r="C376" s="89" t="s">
        <v>193</v>
      </c>
      <c r="D376" s="90">
        <v>82155281.109999999</v>
      </c>
      <c r="F376" s="90">
        <v>11966763.58</v>
      </c>
      <c r="H376" s="90">
        <v>94122044.689999998</v>
      </c>
      <c r="K376" s="66" t="s">
        <v>192</v>
      </c>
      <c r="L376" s="66" t="s">
        <v>193</v>
      </c>
      <c r="M376" s="4">
        <v>116330123.67</v>
      </c>
      <c r="N376" s="4">
        <v>0</v>
      </c>
      <c r="O376" s="4">
        <v>22213548</v>
      </c>
      <c r="P376" s="4">
        <v>0</v>
      </c>
      <c r="Q376" s="4">
        <v>138543671.66999999</v>
      </c>
      <c r="R376" s="4">
        <v>0</v>
      </c>
      <c r="T376" s="4"/>
      <c r="U376" s="4"/>
    </row>
    <row r="377" spans="1:21" ht="9" customHeight="1" x14ac:dyDescent="0.25">
      <c r="A377" s="87" t="s">
        <v>654</v>
      </c>
      <c r="B377" s="89" t="s">
        <v>227</v>
      </c>
      <c r="C377" s="89" t="s">
        <v>228</v>
      </c>
      <c r="D377" s="90">
        <v>82155281.109999999</v>
      </c>
      <c r="F377" s="90">
        <v>11966763.58</v>
      </c>
      <c r="H377" s="90">
        <v>94122044.689999998</v>
      </c>
      <c r="K377" s="66" t="s">
        <v>227</v>
      </c>
      <c r="L377" s="66" t="s">
        <v>228</v>
      </c>
      <c r="M377" s="4">
        <v>116330123.67</v>
      </c>
      <c r="N377" s="4">
        <v>0</v>
      </c>
      <c r="O377" s="4">
        <v>22213548</v>
      </c>
      <c r="P377" s="4">
        <v>0</v>
      </c>
      <c r="Q377" s="4">
        <v>138543671.66999999</v>
      </c>
      <c r="R377" s="4">
        <v>0</v>
      </c>
      <c r="T377" s="4"/>
      <c r="U377" s="4"/>
    </row>
    <row r="378" spans="1:21" ht="9" customHeight="1" x14ac:dyDescent="0.25">
      <c r="A378" s="87" t="s">
        <v>654</v>
      </c>
      <c r="B378" s="89" t="s">
        <v>841</v>
      </c>
      <c r="C378" s="89" t="s">
        <v>842</v>
      </c>
      <c r="K378" s="66" t="s">
        <v>841</v>
      </c>
      <c r="L378" s="66" t="s">
        <v>842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T378" s="4"/>
      <c r="U378" s="4"/>
    </row>
    <row r="379" spans="1:21" ht="9" customHeight="1" x14ac:dyDescent="0.25">
      <c r="A379" s="87" t="s">
        <v>654</v>
      </c>
      <c r="B379" s="89" t="s">
        <v>843</v>
      </c>
      <c r="C379" s="89" t="s">
        <v>844</v>
      </c>
      <c r="K379" s="66" t="s">
        <v>843</v>
      </c>
      <c r="L379" s="66" t="s">
        <v>844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T379" s="4"/>
      <c r="U379" s="4"/>
    </row>
    <row r="380" spans="1:21" ht="9" customHeight="1" x14ac:dyDescent="0.25">
      <c r="A380" s="87" t="s">
        <v>654</v>
      </c>
      <c r="B380" s="89" t="s">
        <v>845</v>
      </c>
      <c r="C380" s="89" t="s">
        <v>846</v>
      </c>
      <c r="K380" s="66" t="s">
        <v>845</v>
      </c>
      <c r="L380" s="66" t="s">
        <v>846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T380" s="4"/>
      <c r="U380" s="4"/>
    </row>
    <row r="381" spans="1:21" ht="9" customHeight="1" x14ac:dyDescent="0.25">
      <c r="A381" s="87" t="s">
        <v>654</v>
      </c>
      <c r="B381" s="89" t="s">
        <v>847</v>
      </c>
      <c r="C381" s="89" t="s">
        <v>848</v>
      </c>
      <c r="K381" s="66" t="s">
        <v>847</v>
      </c>
      <c r="L381" s="66" t="s">
        <v>848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T381" s="4"/>
      <c r="U381" s="4"/>
    </row>
    <row r="382" spans="1:21" ht="9" customHeight="1" x14ac:dyDescent="0.25">
      <c r="A382" s="87" t="s">
        <v>654</v>
      </c>
      <c r="B382" s="89" t="s">
        <v>849</v>
      </c>
      <c r="C382" s="89" t="s">
        <v>850</v>
      </c>
      <c r="K382" s="66" t="s">
        <v>849</v>
      </c>
      <c r="L382" s="66" t="s">
        <v>850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T382" s="4"/>
      <c r="U382" s="4"/>
    </row>
    <row r="383" spans="1:21" ht="9" customHeight="1" x14ac:dyDescent="0.25">
      <c r="A383" s="87" t="s">
        <v>654</v>
      </c>
      <c r="B383" s="89" t="s">
        <v>851</v>
      </c>
      <c r="C383" s="89" t="s">
        <v>852</v>
      </c>
      <c r="K383" s="66" t="s">
        <v>851</v>
      </c>
      <c r="L383" s="66" t="s">
        <v>852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T383" s="4"/>
      <c r="U383" s="4"/>
    </row>
    <row r="384" spans="1:21" ht="9" customHeight="1" x14ac:dyDescent="0.25">
      <c r="A384" s="87" t="s">
        <v>654</v>
      </c>
      <c r="B384" s="89" t="s">
        <v>853</v>
      </c>
      <c r="C384" s="89" t="s">
        <v>854</v>
      </c>
      <c r="K384" s="66" t="s">
        <v>853</v>
      </c>
      <c r="L384" s="66" t="s">
        <v>854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T384" s="4"/>
      <c r="U384" s="4"/>
    </row>
    <row r="385" spans="1:21" ht="9" customHeight="1" x14ac:dyDescent="0.25">
      <c r="A385" s="87" t="s">
        <v>654</v>
      </c>
      <c r="B385" s="89" t="s">
        <v>855</v>
      </c>
      <c r="C385" s="89" t="s">
        <v>856</v>
      </c>
      <c r="K385" s="66" t="s">
        <v>855</v>
      </c>
      <c r="L385" s="66" t="s">
        <v>856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T385" s="4"/>
      <c r="U385" s="4"/>
    </row>
    <row r="386" spans="1:21" ht="9" customHeight="1" x14ac:dyDescent="0.25">
      <c r="A386" s="87" t="s">
        <v>654</v>
      </c>
      <c r="B386" s="89" t="s">
        <v>857</v>
      </c>
      <c r="C386" s="89" t="s">
        <v>856</v>
      </c>
      <c r="K386" s="66" t="s">
        <v>857</v>
      </c>
      <c r="L386" s="66" t="s">
        <v>856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T386" s="4"/>
      <c r="U386" s="4"/>
    </row>
    <row r="387" spans="1:21" ht="9" customHeight="1" x14ac:dyDescent="0.25">
      <c r="A387" s="87" t="s">
        <v>654</v>
      </c>
      <c r="B387" s="89" t="s">
        <v>858</v>
      </c>
      <c r="C387" s="89" t="s">
        <v>859</v>
      </c>
      <c r="K387" s="66" t="s">
        <v>858</v>
      </c>
      <c r="L387" s="66" t="s">
        <v>859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T387" s="4"/>
      <c r="U387" s="4"/>
    </row>
    <row r="388" spans="1:21" ht="9" customHeight="1" x14ac:dyDescent="0.25">
      <c r="A388" s="87" t="s">
        <v>654</v>
      </c>
      <c r="B388" s="89" t="s">
        <v>860</v>
      </c>
      <c r="C388" s="89" t="s">
        <v>861</v>
      </c>
      <c r="K388" s="66" t="s">
        <v>860</v>
      </c>
      <c r="L388" s="66" t="s">
        <v>861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T388" s="4"/>
      <c r="U388" s="4"/>
    </row>
    <row r="389" spans="1:21" ht="9" customHeight="1" x14ac:dyDescent="0.25">
      <c r="A389" s="87" t="s">
        <v>654</v>
      </c>
      <c r="B389" s="89" t="s">
        <v>862</v>
      </c>
      <c r="C389" s="89" t="s">
        <v>863</v>
      </c>
      <c r="K389" s="66" t="s">
        <v>862</v>
      </c>
      <c r="L389" s="66" t="s">
        <v>863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T389" s="4"/>
      <c r="U389" s="4"/>
    </row>
    <row r="390" spans="1:21" ht="9" customHeight="1" x14ac:dyDescent="0.25">
      <c r="A390" s="87" t="s">
        <v>654</v>
      </c>
      <c r="B390" s="89" t="s">
        <v>194</v>
      </c>
      <c r="C390" s="89" t="s">
        <v>195</v>
      </c>
      <c r="D390" s="90">
        <v>31596455.899999999</v>
      </c>
      <c r="F390" s="90">
        <v>3791979.43</v>
      </c>
      <c r="H390" s="90">
        <v>35388435.329999998</v>
      </c>
      <c r="K390" s="66" t="s">
        <v>194</v>
      </c>
      <c r="L390" s="66" t="s">
        <v>195</v>
      </c>
      <c r="M390" s="4">
        <v>0</v>
      </c>
      <c r="N390" s="4">
        <v>0</v>
      </c>
      <c r="O390" s="4">
        <v>759723360.16999996</v>
      </c>
      <c r="P390" s="4">
        <v>755890796.13</v>
      </c>
      <c r="Q390" s="4">
        <v>3832564.04</v>
      </c>
      <c r="R390" s="4">
        <v>0</v>
      </c>
      <c r="T390" s="4"/>
      <c r="U390" s="4"/>
    </row>
    <row r="391" spans="1:21" ht="9" customHeight="1" x14ac:dyDescent="0.25">
      <c r="A391" s="87" t="s">
        <v>654</v>
      </c>
      <c r="B391" s="89" t="s">
        <v>229</v>
      </c>
      <c r="C391" s="89" t="s">
        <v>230</v>
      </c>
      <c r="D391" s="90">
        <v>30904822.899999999</v>
      </c>
      <c r="F391" s="90">
        <v>3791979.43</v>
      </c>
      <c r="H391" s="90">
        <v>34696802.329999998</v>
      </c>
      <c r="K391" s="66" t="s">
        <v>229</v>
      </c>
      <c r="L391" s="66" t="s">
        <v>230</v>
      </c>
      <c r="M391" s="4">
        <v>0</v>
      </c>
      <c r="N391" s="4">
        <v>0</v>
      </c>
      <c r="O391" s="4">
        <v>759723360.16999996</v>
      </c>
      <c r="P391" s="4">
        <v>755890796.13</v>
      </c>
      <c r="Q391" s="4">
        <v>3832564.04</v>
      </c>
      <c r="R391" s="4">
        <v>0</v>
      </c>
      <c r="T391" s="4"/>
      <c r="U391" s="4"/>
    </row>
    <row r="392" spans="1:21" ht="9" customHeight="1" x14ac:dyDescent="0.25">
      <c r="A392" s="87" t="s">
        <v>654</v>
      </c>
      <c r="B392" s="89" t="s">
        <v>864</v>
      </c>
      <c r="C392" s="89" t="s">
        <v>865</v>
      </c>
      <c r="K392" s="66" t="s">
        <v>864</v>
      </c>
      <c r="L392" s="66" t="s">
        <v>865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T392" s="4"/>
      <c r="U392" s="4"/>
    </row>
    <row r="393" spans="1:21" ht="9" customHeight="1" x14ac:dyDescent="0.25">
      <c r="A393" s="87" t="s">
        <v>654</v>
      </c>
      <c r="B393" s="89" t="s">
        <v>866</v>
      </c>
      <c r="C393" s="89" t="s">
        <v>865</v>
      </c>
      <c r="K393" s="66" t="s">
        <v>866</v>
      </c>
      <c r="L393" s="66" t="s">
        <v>865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T393" s="4"/>
      <c r="U393" s="4"/>
    </row>
    <row r="394" spans="1:21" ht="9" customHeight="1" x14ac:dyDescent="0.25">
      <c r="A394" s="87" t="s">
        <v>654</v>
      </c>
      <c r="B394" s="89" t="s">
        <v>867</v>
      </c>
      <c r="C394" s="89" t="s">
        <v>868</v>
      </c>
      <c r="K394" s="66" t="s">
        <v>867</v>
      </c>
      <c r="L394" s="66" t="s">
        <v>868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T394" s="4"/>
      <c r="U394" s="4"/>
    </row>
    <row r="395" spans="1:21" ht="9" customHeight="1" x14ac:dyDescent="0.25">
      <c r="A395" s="87" t="s">
        <v>654</v>
      </c>
      <c r="B395" s="89" t="s">
        <v>869</v>
      </c>
      <c r="C395" s="89" t="s">
        <v>870</v>
      </c>
      <c r="K395" s="66" t="s">
        <v>869</v>
      </c>
      <c r="L395" s="66" t="s">
        <v>870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T395" s="4"/>
      <c r="U395" s="4"/>
    </row>
    <row r="396" spans="1:21" ht="9" customHeight="1" x14ac:dyDescent="0.25">
      <c r="A396" s="87" t="s">
        <v>654</v>
      </c>
      <c r="B396" s="89" t="s">
        <v>871</v>
      </c>
      <c r="C396" s="89" t="s">
        <v>872</v>
      </c>
      <c r="D396" s="90">
        <v>30720381.859999999</v>
      </c>
      <c r="F396" s="90">
        <v>3754450.71</v>
      </c>
      <c r="H396" s="90">
        <v>34474832.57</v>
      </c>
      <c r="K396" s="66" t="s">
        <v>871</v>
      </c>
      <c r="L396" s="66" t="s">
        <v>872</v>
      </c>
      <c r="M396" s="4">
        <v>0</v>
      </c>
      <c r="N396" s="4">
        <v>0</v>
      </c>
      <c r="O396" s="4">
        <v>759218126.51999998</v>
      </c>
      <c r="P396" s="4">
        <v>755559244.75</v>
      </c>
      <c r="Q396" s="4">
        <v>3658881.77</v>
      </c>
      <c r="R396" s="4">
        <v>0</v>
      </c>
      <c r="T396" s="4"/>
      <c r="U396" s="4"/>
    </row>
    <row r="397" spans="1:21" ht="9" customHeight="1" x14ac:dyDescent="0.25">
      <c r="A397" s="87" t="s">
        <v>654</v>
      </c>
      <c r="B397" s="89" t="s">
        <v>873</v>
      </c>
      <c r="C397" s="89" t="s">
        <v>874</v>
      </c>
      <c r="K397" s="66" t="s">
        <v>873</v>
      </c>
      <c r="L397" s="66" t="s">
        <v>874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T397" s="4"/>
      <c r="U397" s="4"/>
    </row>
    <row r="398" spans="1:21" ht="9" customHeight="1" x14ac:dyDescent="0.25">
      <c r="A398" s="87" t="s">
        <v>654</v>
      </c>
      <c r="B398" s="89" t="s">
        <v>875</v>
      </c>
      <c r="C398" s="89" t="s">
        <v>876</v>
      </c>
      <c r="D398" s="90">
        <v>184441.04</v>
      </c>
      <c r="F398" s="90">
        <v>26348.720000000001</v>
      </c>
      <c r="H398" s="90">
        <v>210789.76000000001</v>
      </c>
      <c r="K398" s="66" t="s">
        <v>875</v>
      </c>
      <c r="L398" s="66" t="s">
        <v>876</v>
      </c>
      <c r="M398" s="4">
        <v>0</v>
      </c>
      <c r="N398" s="4">
        <v>0</v>
      </c>
      <c r="O398" s="4">
        <v>505233.65</v>
      </c>
      <c r="P398" s="4">
        <v>331551.38</v>
      </c>
      <c r="Q398" s="4">
        <v>173682.27</v>
      </c>
      <c r="R398" s="4">
        <v>0</v>
      </c>
      <c r="T398" s="4"/>
      <c r="U398" s="4"/>
    </row>
    <row r="399" spans="1:21" ht="9" customHeight="1" x14ac:dyDescent="0.25">
      <c r="A399" s="87" t="s">
        <v>654</v>
      </c>
      <c r="B399" s="89" t="s">
        <v>993</v>
      </c>
      <c r="C399" s="89" t="s">
        <v>994</v>
      </c>
      <c r="F399" s="90">
        <v>11180</v>
      </c>
      <c r="H399" s="90">
        <v>11180</v>
      </c>
      <c r="K399" s="66" t="s">
        <v>877</v>
      </c>
      <c r="L399" s="66" t="s">
        <v>878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T399" s="4"/>
      <c r="U399" s="4"/>
    </row>
    <row r="400" spans="1:21" ht="9" customHeight="1" x14ac:dyDescent="0.25">
      <c r="A400" s="87" t="s">
        <v>654</v>
      </c>
      <c r="B400" s="89" t="s">
        <v>877</v>
      </c>
      <c r="C400" s="89" t="s">
        <v>878</v>
      </c>
      <c r="K400" s="66" t="s">
        <v>879</v>
      </c>
      <c r="L400" s="66" t="s">
        <v>880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T400" s="4"/>
      <c r="U400" s="4"/>
    </row>
    <row r="401" spans="1:21" ht="9" customHeight="1" x14ac:dyDescent="0.25">
      <c r="A401" s="87" t="s">
        <v>654</v>
      </c>
      <c r="B401" s="89" t="s">
        <v>879</v>
      </c>
      <c r="C401" s="89" t="s">
        <v>880</v>
      </c>
      <c r="K401" s="66" t="s">
        <v>881</v>
      </c>
      <c r="L401" s="66" t="s">
        <v>882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T401" s="4"/>
      <c r="U401" s="4"/>
    </row>
    <row r="402" spans="1:21" ht="9" customHeight="1" x14ac:dyDescent="0.25">
      <c r="A402" s="87" t="s">
        <v>654</v>
      </c>
      <c r="B402" s="89" t="s">
        <v>881</v>
      </c>
      <c r="C402" s="89" t="s">
        <v>882</v>
      </c>
      <c r="K402" s="66" t="s">
        <v>883</v>
      </c>
      <c r="L402" s="66" t="s">
        <v>884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T402" s="4"/>
      <c r="U402" s="4"/>
    </row>
    <row r="403" spans="1:21" ht="9" customHeight="1" x14ac:dyDescent="0.25">
      <c r="A403" s="87" t="s">
        <v>654</v>
      </c>
      <c r="B403" s="89" t="s">
        <v>883</v>
      </c>
      <c r="C403" s="89" t="s">
        <v>884</v>
      </c>
      <c r="K403" s="66" t="s">
        <v>885</v>
      </c>
      <c r="L403" s="66" t="s">
        <v>886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T403" s="4"/>
      <c r="U403" s="4"/>
    </row>
    <row r="404" spans="1:21" ht="9" customHeight="1" x14ac:dyDescent="0.25">
      <c r="A404" s="87" t="s">
        <v>654</v>
      </c>
      <c r="B404" s="89" t="s">
        <v>885</v>
      </c>
      <c r="C404" s="89" t="s">
        <v>886</v>
      </c>
      <c r="K404" s="66" t="s">
        <v>887</v>
      </c>
      <c r="L404" s="66" t="s">
        <v>886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T404" s="4"/>
      <c r="U404" s="4"/>
    </row>
    <row r="405" spans="1:21" ht="9" customHeight="1" x14ac:dyDescent="0.25">
      <c r="A405" s="87" t="s">
        <v>654</v>
      </c>
      <c r="B405" s="89" t="s">
        <v>887</v>
      </c>
      <c r="C405" s="89" t="s">
        <v>886</v>
      </c>
      <c r="K405" s="66" t="s">
        <v>888</v>
      </c>
      <c r="L405" s="66" t="s">
        <v>886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T405" s="4"/>
      <c r="U405" s="4"/>
    </row>
    <row r="406" spans="1:21" ht="9" customHeight="1" x14ac:dyDescent="0.25">
      <c r="A406" s="87" t="s">
        <v>654</v>
      </c>
      <c r="B406" s="89" t="s">
        <v>888</v>
      </c>
      <c r="C406" s="89" t="s">
        <v>886</v>
      </c>
      <c r="K406" s="66" t="s">
        <v>889</v>
      </c>
      <c r="L406" s="66" t="s">
        <v>890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T406" s="4"/>
      <c r="U406" s="4"/>
    </row>
    <row r="407" spans="1:21" ht="9" customHeight="1" x14ac:dyDescent="0.25">
      <c r="A407" s="87" t="s">
        <v>654</v>
      </c>
      <c r="B407" s="89" t="s">
        <v>889</v>
      </c>
      <c r="C407" s="89" t="s">
        <v>890</v>
      </c>
      <c r="K407" s="66" t="s">
        <v>891</v>
      </c>
      <c r="L407" s="66" t="s">
        <v>892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T407" s="4"/>
      <c r="U407" s="4"/>
    </row>
    <row r="408" spans="1:21" ht="9" customHeight="1" x14ac:dyDescent="0.25">
      <c r="A408" s="87" t="s">
        <v>654</v>
      </c>
      <c r="B408" s="89" t="s">
        <v>891</v>
      </c>
      <c r="C408" s="89" t="s">
        <v>892</v>
      </c>
      <c r="K408" s="66" t="s">
        <v>893</v>
      </c>
      <c r="L408" s="66" t="s">
        <v>894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T408" s="4"/>
      <c r="U408" s="4"/>
    </row>
    <row r="409" spans="1:21" ht="9" customHeight="1" x14ac:dyDescent="0.25">
      <c r="A409" s="87" t="s">
        <v>654</v>
      </c>
      <c r="B409" s="89" t="s">
        <v>893</v>
      </c>
      <c r="C409" s="89" t="s">
        <v>894</v>
      </c>
      <c r="K409" s="66" t="s">
        <v>895</v>
      </c>
      <c r="L409" s="66" t="s">
        <v>894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T409" s="4"/>
      <c r="U409" s="4"/>
    </row>
    <row r="410" spans="1:21" ht="9" customHeight="1" x14ac:dyDescent="0.25">
      <c r="A410" s="87" t="s">
        <v>654</v>
      </c>
      <c r="B410" s="89" t="s">
        <v>895</v>
      </c>
      <c r="C410" s="89" t="s">
        <v>894</v>
      </c>
      <c r="K410" s="66" t="s">
        <v>896</v>
      </c>
      <c r="L410" s="66" t="s">
        <v>897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T410" s="4"/>
      <c r="U410" s="4"/>
    </row>
    <row r="411" spans="1:21" ht="9" customHeight="1" x14ac:dyDescent="0.25">
      <c r="A411" s="87" t="s">
        <v>654</v>
      </c>
      <c r="B411" s="89" t="s">
        <v>896</v>
      </c>
      <c r="C411" s="89" t="s">
        <v>897</v>
      </c>
      <c r="K411" s="66" t="s">
        <v>898</v>
      </c>
      <c r="L411" s="66" t="s">
        <v>897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T411" s="4"/>
      <c r="U411" s="4"/>
    </row>
    <row r="412" spans="1:21" ht="9" customHeight="1" x14ac:dyDescent="0.25">
      <c r="A412" s="87" t="s">
        <v>654</v>
      </c>
      <c r="B412" s="89" t="s">
        <v>898</v>
      </c>
      <c r="C412" s="89" t="s">
        <v>897</v>
      </c>
      <c r="K412" s="72" t="s">
        <v>196</v>
      </c>
      <c r="L412" s="72" t="s">
        <v>197</v>
      </c>
      <c r="M412" s="4">
        <v>0</v>
      </c>
      <c r="N412" s="4">
        <v>0</v>
      </c>
      <c r="O412" s="4">
        <v>0</v>
      </c>
      <c r="P412" s="4">
        <v>0</v>
      </c>
      <c r="Q412" s="69">
        <v>0</v>
      </c>
      <c r="R412" s="4">
        <v>0</v>
      </c>
      <c r="T412" s="4"/>
      <c r="U412" s="7">
        <f>+H413-Q413</f>
        <v>691633</v>
      </c>
    </row>
    <row r="413" spans="1:21" ht="9" customHeight="1" x14ac:dyDescent="0.25">
      <c r="A413" s="87" t="s">
        <v>654</v>
      </c>
      <c r="B413" s="89" t="s">
        <v>196</v>
      </c>
      <c r="C413" s="89" t="s">
        <v>197</v>
      </c>
      <c r="D413" s="90">
        <v>691633</v>
      </c>
      <c r="H413" s="90">
        <v>691633</v>
      </c>
      <c r="K413" s="66" t="s">
        <v>899</v>
      </c>
      <c r="L413" s="66" t="s">
        <v>900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T413" s="4"/>
    </row>
    <row r="414" spans="1:21" ht="9" customHeight="1" x14ac:dyDescent="0.25">
      <c r="A414" s="87" t="s">
        <v>654</v>
      </c>
      <c r="B414" s="89" t="s">
        <v>899</v>
      </c>
      <c r="C414" s="89" t="s">
        <v>900</v>
      </c>
      <c r="D414" s="90">
        <v>691633</v>
      </c>
      <c r="H414" s="90">
        <v>691633</v>
      </c>
      <c r="K414" s="66" t="s">
        <v>901</v>
      </c>
      <c r="L414" s="66" t="s">
        <v>902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T414" s="4"/>
      <c r="U414" s="4"/>
    </row>
    <row r="415" spans="1:21" ht="9" customHeight="1" x14ac:dyDescent="0.25">
      <c r="A415" s="87" t="s">
        <v>654</v>
      </c>
      <c r="B415" s="89" t="s">
        <v>901</v>
      </c>
      <c r="C415" s="89" t="s">
        <v>902</v>
      </c>
      <c r="K415" s="66" t="s">
        <v>903</v>
      </c>
      <c r="L415" s="66" t="s">
        <v>904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T415" s="4"/>
      <c r="U415" s="4"/>
    </row>
    <row r="416" spans="1:21" ht="9" customHeight="1" x14ac:dyDescent="0.25">
      <c r="A416" s="87" t="s">
        <v>654</v>
      </c>
      <c r="B416" s="89" t="s">
        <v>903</v>
      </c>
      <c r="C416" s="89" t="s">
        <v>904</v>
      </c>
      <c r="K416" s="66" t="s">
        <v>905</v>
      </c>
      <c r="L416" s="66" t="s">
        <v>906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T416" s="4"/>
      <c r="U416" s="4"/>
    </row>
    <row r="417" spans="1:21" ht="9" customHeight="1" x14ac:dyDescent="0.25">
      <c r="A417" s="87" t="s">
        <v>654</v>
      </c>
      <c r="B417" s="89" t="s">
        <v>905</v>
      </c>
      <c r="C417" s="89" t="s">
        <v>906</v>
      </c>
      <c r="K417" s="66" t="s">
        <v>907</v>
      </c>
      <c r="L417" s="66" t="s">
        <v>908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T417" s="4"/>
      <c r="U417" s="4"/>
    </row>
    <row r="418" spans="1:21" ht="9" customHeight="1" x14ac:dyDescent="0.25">
      <c r="A418" s="87" t="s">
        <v>654</v>
      </c>
      <c r="B418" s="89" t="s">
        <v>907</v>
      </c>
      <c r="C418" s="89" t="s">
        <v>908</v>
      </c>
      <c r="K418" s="66" t="s">
        <v>909</v>
      </c>
      <c r="L418" s="66" t="s">
        <v>910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T418" s="4"/>
      <c r="U418" s="4"/>
    </row>
    <row r="419" spans="1:21" ht="9" customHeight="1" x14ac:dyDescent="0.25">
      <c r="A419" s="87" t="s">
        <v>654</v>
      </c>
      <c r="B419" s="89" t="s">
        <v>909</v>
      </c>
      <c r="C419" s="89" t="s">
        <v>910</v>
      </c>
      <c r="K419" s="66" t="s">
        <v>911</v>
      </c>
      <c r="L419" s="66" t="s">
        <v>912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T419" s="4"/>
      <c r="U419" s="4"/>
    </row>
    <row r="420" spans="1:21" ht="9" customHeight="1" x14ac:dyDescent="0.25">
      <c r="A420" s="87" t="s">
        <v>654</v>
      </c>
      <c r="B420" s="89" t="s">
        <v>911</v>
      </c>
      <c r="C420" s="89" t="s">
        <v>912</v>
      </c>
      <c r="K420" s="66" t="s">
        <v>913</v>
      </c>
      <c r="L420" s="66" t="s">
        <v>914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T420" s="4"/>
      <c r="U420" s="4"/>
    </row>
    <row r="421" spans="1:21" ht="9" customHeight="1" x14ac:dyDescent="0.25">
      <c r="A421" s="87" t="s">
        <v>654</v>
      </c>
      <c r="B421" s="89" t="s">
        <v>913</v>
      </c>
      <c r="C421" s="89" t="s">
        <v>914</v>
      </c>
      <c r="K421" s="66" t="s">
        <v>231</v>
      </c>
      <c r="L421" s="66" t="s">
        <v>232</v>
      </c>
      <c r="M421" s="4">
        <v>0</v>
      </c>
      <c r="N421" s="4">
        <v>0</v>
      </c>
      <c r="O421" s="4">
        <v>108323190.91</v>
      </c>
      <c r="P421" s="4">
        <v>0</v>
      </c>
      <c r="Q421" s="4">
        <v>108323190.91</v>
      </c>
      <c r="R421" s="4">
        <v>0</v>
      </c>
      <c r="T421" s="4"/>
      <c r="U421" s="4"/>
    </row>
    <row r="422" spans="1:21" ht="9" customHeight="1" x14ac:dyDescent="0.25">
      <c r="A422" s="87" t="s">
        <v>654</v>
      </c>
      <c r="B422" s="89" t="s">
        <v>231</v>
      </c>
      <c r="C422" s="89" t="s">
        <v>232</v>
      </c>
      <c r="D422" s="90">
        <v>496165.45</v>
      </c>
      <c r="H422" s="90">
        <v>496165.45</v>
      </c>
      <c r="K422" s="66" t="s">
        <v>233</v>
      </c>
      <c r="L422" s="66" t="s">
        <v>232</v>
      </c>
      <c r="M422" s="4">
        <v>0</v>
      </c>
      <c r="N422" s="4">
        <v>0</v>
      </c>
      <c r="O422" s="4">
        <v>108323190.91</v>
      </c>
      <c r="P422" s="4">
        <v>0</v>
      </c>
      <c r="Q422" s="4">
        <v>108323190.91</v>
      </c>
      <c r="R422" s="4">
        <v>0</v>
      </c>
      <c r="T422" s="4"/>
      <c r="U422" s="4"/>
    </row>
    <row r="423" spans="1:21" ht="9" customHeight="1" x14ac:dyDescent="0.25">
      <c r="A423" s="87" t="s">
        <v>654</v>
      </c>
      <c r="B423" s="89" t="s">
        <v>233</v>
      </c>
      <c r="C423" s="89" t="s">
        <v>232</v>
      </c>
      <c r="D423" s="90">
        <v>496165.45</v>
      </c>
      <c r="H423" s="90">
        <v>496165.45</v>
      </c>
      <c r="K423" s="66" t="s">
        <v>915</v>
      </c>
      <c r="L423" s="66" t="s">
        <v>232</v>
      </c>
      <c r="M423" s="4">
        <v>0</v>
      </c>
      <c r="N423" s="4">
        <v>0</v>
      </c>
      <c r="O423" s="4">
        <v>108323190.91</v>
      </c>
      <c r="P423" s="4">
        <v>0</v>
      </c>
      <c r="Q423" s="4">
        <v>108323190.91</v>
      </c>
      <c r="R423" s="4">
        <v>0</v>
      </c>
      <c r="T423" s="4"/>
      <c r="U423" s="4"/>
    </row>
    <row r="424" spans="1:21" ht="9" customHeight="1" x14ac:dyDescent="0.25">
      <c r="A424" s="87" t="s">
        <v>654</v>
      </c>
      <c r="B424" s="89" t="s">
        <v>915</v>
      </c>
      <c r="C424" s="89" t="s">
        <v>232</v>
      </c>
      <c r="D424" s="90">
        <v>496165.45</v>
      </c>
      <c r="H424" s="90">
        <v>496165.45</v>
      </c>
      <c r="K424" s="66" t="s">
        <v>198</v>
      </c>
      <c r="L424" s="66" t="s">
        <v>199</v>
      </c>
      <c r="M424" s="4">
        <v>0</v>
      </c>
      <c r="N424" s="4">
        <v>0</v>
      </c>
      <c r="O424" s="4">
        <v>5165987168.7200003</v>
      </c>
      <c r="P424" s="4">
        <v>4585466655.04</v>
      </c>
      <c r="Q424" s="4">
        <v>0</v>
      </c>
      <c r="R424" s="4">
        <v>-580520513.67999995</v>
      </c>
      <c r="T424" s="4"/>
      <c r="U424" s="4"/>
    </row>
    <row r="425" spans="1:21" ht="9" customHeight="1" x14ac:dyDescent="0.25">
      <c r="A425" s="87" t="s">
        <v>654</v>
      </c>
      <c r="B425" s="89" t="s">
        <v>198</v>
      </c>
      <c r="C425" s="89" t="s">
        <v>199</v>
      </c>
      <c r="K425" s="66" t="s">
        <v>916</v>
      </c>
      <c r="L425" s="66" t="s">
        <v>917</v>
      </c>
      <c r="M425" s="4">
        <v>0</v>
      </c>
      <c r="N425" s="4">
        <v>0</v>
      </c>
      <c r="O425" s="4">
        <v>4004946141.3600001</v>
      </c>
      <c r="P425" s="4">
        <v>4585466655.04</v>
      </c>
      <c r="Q425" s="4">
        <v>0</v>
      </c>
      <c r="R425" s="4">
        <v>580520513.67999995</v>
      </c>
      <c r="T425" s="4"/>
      <c r="U425" s="4"/>
    </row>
    <row r="426" spans="1:21" ht="9" customHeight="1" x14ac:dyDescent="0.25">
      <c r="A426" s="87" t="s">
        <v>654</v>
      </c>
      <c r="B426" s="89" t="s">
        <v>916</v>
      </c>
      <c r="C426" s="89" t="s">
        <v>917</v>
      </c>
      <c r="K426" s="66" t="s">
        <v>918</v>
      </c>
      <c r="L426" s="66" t="s">
        <v>917</v>
      </c>
      <c r="M426" s="4">
        <v>0</v>
      </c>
      <c r="N426" s="4">
        <v>0</v>
      </c>
      <c r="O426" s="4">
        <v>4004946141.3600001</v>
      </c>
      <c r="P426" s="4">
        <v>4585466655.04</v>
      </c>
      <c r="Q426" s="4">
        <v>0</v>
      </c>
      <c r="R426" s="4">
        <v>580520513.67999995</v>
      </c>
      <c r="T426" s="4"/>
      <c r="U426" s="4"/>
    </row>
    <row r="427" spans="1:21" ht="9" customHeight="1" x14ac:dyDescent="0.25">
      <c r="A427" s="87" t="s">
        <v>654</v>
      </c>
      <c r="B427" s="89" t="s">
        <v>918</v>
      </c>
      <c r="C427" s="89" t="s">
        <v>917</v>
      </c>
      <c r="K427" s="66" t="s">
        <v>919</v>
      </c>
      <c r="L427" s="66" t="s">
        <v>920</v>
      </c>
      <c r="M427" s="4">
        <v>0</v>
      </c>
      <c r="N427" s="4">
        <v>0</v>
      </c>
      <c r="O427" s="4">
        <v>4004946141.3600001</v>
      </c>
      <c r="P427" s="4">
        <v>4585466655.04</v>
      </c>
      <c r="Q427" s="4">
        <v>0</v>
      </c>
      <c r="R427" s="4">
        <v>580520513.67999995</v>
      </c>
      <c r="T427" s="4"/>
      <c r="U427" s="4"/>
    </row>
    <row r="428" spans="1:21" ht="9" customHeight="1" x14ac:dyDescent="0.25">
      <c r="A428" s="87" t="s">
        <v>654</v>
      </c>
      <c r="B428" s="89" t="s">
        <v>919</v>
      </c>
      <c r="C428" s="89" t="s">
        <v>920</v>
      </c>
      <c r="K428" s="66" t="s">
        <v>921</v>
      </c>
      <c r="L428" s="66" t="s">
        <v>922</v>
      </c>
      <c r="M428" s="4">
        <v>0</v>
      </c>
      <c r="N428" s="4">
        <v>0</v>
      </c>
      <c r="O428" s="4">
        <v>1161041027.3599999</v>
      </c>
      <c r="P428" s="4">
        <v>0</v>
      </c>
      <c r="Q428" s="4">
        <v>0</v>
      </c>
      <c r="R428" s="4">
        <v>-1161041027.3599999</v>
      </c>
      <c r="T428" s="4"/>
      <c r="U428" s="4"/>
    </row>
    <row r="429" spans="1:21" ht="9" customHeight="1" x14ac:dyDescent="0.25">
      <c r="A429" s="87" t="s">
        <v>654</v>
      </c>
      <c r="B429" s="89" t="s">
        <v>921</v>
      </c>
      <c r="C429" s="89" t="s">
        <v>922</v>
      </c>
      <c r="K429" s="66" t="s">
        <v>923</v>
      </c>
      <c r="L429" s="66" t="s">
        <v>922</v>
      </c>
      <c r="M429" s="4">
        <v>0</v>
      </c>
      <c r="N429" s="4">
        <v>0</v>
      </c>
      <c r="O429" s="4">
        <v>1161041027.3599999</v>
      </c>
      <c r="P429" s="4">
        <v>0</v>
      </c>
      <c r="Q429" s="4">
        <v>0</v>
      </c>
      <c r="R429" s="4">
        <v>-1161041027.3599999</v>
      </c>
      <c r="T429" s="4"/>
      <c r="U429" s="4"/>
    </row>
    <row r="430" spans="1:21" ht="9" customHeight="1" x14ac:dyDescent="0.25">
      <c r="A430" s="87" t="s">
        <v>654</v>
      </c>
      <c r="B430" s="89" t="s">
        <v>923</v>
      </c>
      <c r="C430" s="89" t="s">
        <v>922</v>
      </c>
      <c r="K430" s="66" t="s">
        <v>924</v>
      </c>
      <c r="L430" s="66" t="s">
        <v>925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T430" s="4"/>
      <c r="U430" s="4"/>
    </row>
    <row r="431" spans="1:21" ht="9" customHeight="1" x14ac:dyDescent="0.25">
      <c r="A431" s="87" t="s">
        <v>654</v>
      </c>
      <c r="B431" s="89" t="s">
        <v>924</v>
      </c>
      <c r="C431" s="89" t="s">
        <v>925</v>
      </c>
      <c r="K431" s="66" t="s">
        <v>926</v>
      </c>
      <c r="L431" s="66" t="s">
        <v>927</v>
      </c>
      <c r="M431" s="4">
        <v>0</v>
      </c>
      <c r="N431" s="4">
        <v>0</v>
      </c>
      <c r="O431" s="4">
        <v>1161041027.3599999</v>
      </c>
      <c r="P431" s="4">
        <v>0</v>
      </c>
      <c r="Q431" s="4">
        <v>0</v>
      </c>
      <c r="R431" s="4">
        <v>-1161041027.3599999</v>
      </c>
      <c r="T431" s="4"/>
      <c r="U431" s="4"/>
    </row>
    <row r="432" spans="1:21" ht="9" customHeight="1" x14ac:dyDescent="0.25">
      <c r="A432" s="87" t="s">
        <v>654</v>
      </c>
      <c r="B432" s="89" t="s">
        <v>926</v>
      </c>
      <c r="C432" s="89" t="s">
        <v>927</v>
      </c>
      <c r="K432" s="66" t="s">
        <v>928</v>
      </c>
      <c r="L432" s="66" t="s">
        <v>929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T432" s="4"/>
      <c r="U432" s="4"/>
    </row>
    <row r="433" spans="1:21" ht="9" customHeight="1" x14ac:dyDescent="0.25">
      <c r="A433" s="87" t="s">
        <v>654</v>
      </c>
      <c r="B433" s="89" t="s">
        <v>928</v>
      </c>
      <c r="C433" s="89" t="s">
        <v>929</v>
      </c>
      <c r="K433" s="66" t="s">
        <v>930</v>
      </c>
      <c r="L433" s="66" t="s">
        <v>929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T433" s="4"/>
      <c r="U433" s="4"/>
    </row>
    <row r="434" spans="1:21" ht="9" customHeight="1" x14ac:dyDescent="0.25">
      <c r="A434" s="87" t="s">
        <v>654</v>
      </c>
      <c r="B434" s="89" t="s">
        <v>930</v>
      </c>
      <c r="C434" s="89" t="s">
        <v>929</v>
      </c>
      <c r="K434" s="66" t="s">
        <v>931</v>
      </c>
      <c r="L434" s="66" t="s">
        <v>932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T434" s="4"/>
      <c r="U434" s="4"/>
    </row>
    <row r="435" spans="1:21" ht="9" customHeight="1" x14ac:dyDescent="0.25">
      <c r="A435" s="87" t="s">
        <v>654</v>
      </c>
      <c r="B435" s="89" t="s">
        <v>931</v>
      </c>
      <c r="C435" s="89" t="s">
        <v>932</v>
      </c>
      <c r="K435" s="66" t="s">
        <v>933</v>
      </c>
      <c r="L435" s="66" t="s">
        <v>934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T435" s="4"/>
      <c r="U435" s="4"/>
    </row>
    <row r="436" spans="1:21" ht="9" customHeight="1" x14ac:dyDescent="0.25">
      <c r="B436" s="89" t="s">
        <v>933</v>
      </c>
      <c r="C436" s="89" t="s">
        <v>934</v>
      </c>
      <c r="L436" s="67" t="s">
        <v>200</v>
      </c>
      <c r="M436" s="68">
        <v>3381415373.29</v>
      </c>
      <c r="N436" s="68">
        <v>4068595216.8800001</v>
      </c>
      <c r="O436" s="68">
        <v>6745300089.4300003</v>
      </c>
      <c r="P436" s="68">
        <v>6058120245.8400002</v>
      </c>
      <c r="Q436" s="68">
        <v>4004946141.3600001</v>
      </c>
      <c r="R436" s="68">
        <v>4004946141.3600001</v>
      </c>
      <c r="T436" s="4"/>
      <c r="U436" s="4"/>
    </row>
    <row r="437" spans="1:21" x14ac:dyDescent="0.25">
      <c r="A437" s="88" t="s">
        <v>935</v>
      </c>
      <c r="C437" s="91" t="s">
        <v>200</v>
      </c>
      <c r="D437" s="92">
        <v>1816829012.1600001</v>
      </c>
      <c r="E437" s="92">
        <v>3142262710.5700002</v>
      </c>
      <c r="F437" s="92">
        <v>376755323.10000002</v>
      </c>
      <c r="G437" s="92">
        <v>364065423.38</v>
      </c>
      <c r="H437" s="92">
        <v>2166206292.9000001</v>
      </c>
      <c r="I437" s="92">
        <v>3478950091.5900002</v>
      </c>
      <c r="Q437" s="1"/>
      <c r="T437" s="4"/>
      <c r="U437" s="4"/>
    </row>
    <row r="438" spans="1:21" ht="9" customHeight="1" x14ac:dyDescent="0.25">
      <c r="A438" s="87" t="s">
        <v>935</v>
      </c>
      <c r="K438" s="66" t="s">
        <v>234</v>
      </c>
      <c r="L438" s="66" t="s">
        <v>235</v>
      </c>
      <c r="M438" s="4">
        <v>0</v>
      </c>
      <c r="N438" s="4">
        <v>0</v>
      </c>
      <c r="O438" s="4">
        <v>2217281264.71</v>
      </c>
      <c r="P438" s="4">
        <v>2217281264.71</v>
      </c>
      <c r="Q438" s="4">
        <v>0</v>
      </c>
      <c r="R438" s="4">
        <v>0</v>
      </c>
      <c r="T438" s="4"/>
      <c r="U438" s="4"/>
    </row>
    <row r="439" spans="1:21" ht="9" customHeight="1" x14ac:dyDescent="0.25">
      <c r="A439" s="87" t="s">
        <v>935</v>
      </c>
      <c r="B439" s="89" t="s">
        <v>234</v>
      </c>
      <c r="C439" s="89" t="s">
        <v>235</v>
      </c>
      <c r="K439" s="66" t="s">
        <v>236</v>
      </c>
      <c r="L439" s="66" t="s">
        <v>237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T439" s="4"/>
      <c r="U439" s="4"/>
    </row>
    <row r="440" spans="1:21" ht="9" customHeight="1" x14ac:dyDescent="0.25">
      <c r="A440" s="87" t="s">
        <v>935</v>
      </c>
      <c r="B440" s="89" t="s">
        <v>236</v>
      </c>
      <c r="C440" s="89" t="s">
        <v>237</v>
      </c>
      <c r="K440" s="66" t="s">
        <v>238</v>
      </c>
      <c r="L440" s="66" t="s">
        <v>239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T440" s="4"/>
      <c r="U440" s="4"/>
    </row>
    <row r="441" spans="1:21" ht="9" customHeight="1" x14ac:dyDescent="0.25">
      <c r="A441" s="87" t="s">
        <v>935</v>
      </c>
      <c r="B441" s="89" t="s">
        <v>238</v>
      </c>
      <c r="C441" s="89" t="s">
        <v>239</v>
      </c>
      <c r="K441" s="66" t="s">
        <v>240</v>
      </c>
      <c r="L441" s="66" t="s">
        <v>241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T441" s="4"/>
      <c r="U441" s="4"/>
    </row>
    <row r="442" spans="1:21" ht="9" customHeight="1" x14ac:dyDescent="0.25">
      <c r="A442" s="87" t="s">
        <v>935</v>
      </c>
      <c r="B442" s="89" t="s">
        <v>240</v>
      </c>
      <c r="C442" s="89" t="s">
        <v>241</v>
      </c>
      <c r="K442" s="66" t="s">
        <v>242</v>
      </c>
      <c r="L442" s="66" t="s">
        <v>243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T442" s="4"/>
      <c r="U442" s="4"/>
    </row>
    <row r="443" spans="1:21" ht="9" customHeight="1" x14ac:dyDescent="0.25">
      <c r="A443" s="87" t="s">
        <v>935</v>
      </c>
      <c r="B443" s="89" t="s">
        <v>242</v>
      </c>
      <c r="C443" s="89" t="s">
        <v>243</v>
      </c>
      <c r="K443" s="66" t="s">
        <v>244</v>
      </c>
      <c r="L443" s="66" t="s">
        <v>245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T443" s="4"/>
      <c r="U443" s="4"/>
    </row>
    <row r="444" spans="1:21" ht="9" customHeight="1" x14ac:dyDescent="0.25">
      <c r="A444" s="87" t="s">
        <v>935</v>
      </c>
      <c r="B444" s="89" t="s">
        <v>244</v>
      </c>
      <c r="C444" s="89" t="s">
        <v>245</v>
      </c>
      <c r="K444" s="66" t="s">
        <v>246</v>
      </c>
      <c r="L444" s="66" t="s">
        <v>247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T444" s="4"/>
      <c r="U444" s="4"/>
    </row>
    <row r="445" spans="1:21" ht="9" customHeight="1" x14ac:dyDescent="0.25">
      <c r="A445" s="87" t="s">
        <v>935</v>
      </c>
      <c r="B445" s="89" t="s">
        <v>246</v>
      </c>
      <c r="C445" s="89" t="s">
        <v>247</v>
      </c>
      <c r="K445" s="66" t="s">
        <v>248</v>
      </c>
      <c r="L445" s="66" t="s">
        <v>249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T445" s="4"/>
      <c r="U445" s="4"/>
    </row>
    <row r="446" spans="1:21" ht="9" customHeight="1" x14ac:dyDescent="0.25">
      <c r="A446" s="87" t="s">
        <v>935</v>
      </c>
      <c r="B446" s="89" t="s">
        <v>248</v>
      </c>
      <c r="C446" s="89" t="s">
        <v>249</v>
      </c>
      <c r="K446" s="66" t="s">
        <v>250</v>
      </c>
      <c r="L446" s="66" t="s">
        <v>251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T446" s="4"/>
      <c r="U446" s="4"/>
    </row>
    <row r="447" spans="1:21" ht="9" customHeight="1" x14ac:dyDescent="0.25">
      <c r="A447" s="87" t="s">
        <v>935</v>
      </c>
      <c r="B447" s="89" t="s">
        <v>250</v>
      </c>
      <c r="C447" s="89" t="s">
        <v>251</v>
      </c>
      <c r="K447" s="66" t="s">
        <v>252</v>
      </c>
      <c r="L447" s="66" t="s">
        <v>253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T447" s="4"/>
      <c r="U447" s="4"/>
    </row>
    <row r="448" spans="1:21" ht="9" customHeight="1" x14ac:dyDescent="0.25">
      <c r="A448" s="87" t="s">
        <v>935</v>
      </c>
      <c r="B448" s="89" t="s">
        <v>252</v>
      </c>
      <c r="C448" s="89" t="s">
        <v>253</v>
      </c>
      <c r="K448" s="66" t="s">
        <v>254</v>
      </c>
      <c r="L448" s="66" t="s">
        <v>255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T448" s="4"/>
      <c r="U448" s="4"/>
    </row>
    <row r="449" spans="1:21" ht="9" customHeight="1" x14ac:dyDescent="0.25">
      <c r="A449" s="87" t="s">
        <v>935</v>
      </c>
      <c r="B449" s="89" t="s">
        <v>254</v>
      </c>
      <c r="C449" s="89" t="s">
        <v>255</v>
      </c>
      <c r="K449" s="66" t="s">
        <v>256</v>
      </c>
      <c r="L449" s="66" t="s">
        <v>257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T449" s="4"/>
      <c r="U449" s="4"/>
    </row>
    <row r="450" spans="1:21" ht="9" customHeight="1" x14ac:dyDescent="0.25">
      <c r="A450" s="87" t="s">
        <v>935</v>
      </c>
      <c r="B450" s="89" t="s">
        <v>256</v>
      </c>
      <c r="C450" s="89" t="s">
        <v>257</v>
      </c>
      <c r="K450" s="66" t="s">
        <v>258</v>
      </c>
      <c r="L450" s="66" t="s">
        <v>259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T450" s="4"/>
      <c r="U450" s="4"/>
    </row>
    <row r="451" spans="1:21" ht="9" customHeight="1" x14ac:dyDescent="0.25">
      <c r="A451" s="87" t="s">
        <v>935</v>
      </c>
      <c r="B451" s="89" t="s">
        <v>258</v>
      </c>
      <c r="C451" s="89" t="s">
        <v>259</v>
      </c>
      <c r="K451" s="66" t="s">
        <v>260</v>
      </c>
      <c r="L451" s="66" t="s">
        <v>257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T451" s="4"/>
      <c r="U451" s="4"/>
    </row>
    <row r="452" spans="1:21" ht="9" customHeight="1" x14ac:dyDescent="0.25">
      <c r="A452" s="87" t="s">
        <v>935</v>
      </c>
      <c r="B452" s="89" t="s">
        <v>260</v>
      </c>
      <c r="C452" s="89" t="s">
        <v>257</v>
      </c>
      <c r="K452" s="66" t="s">
        <v>261</v>
      </c>
      <c r="L452" s="66" t="s">
        <v>262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T452" s="4"/>
      <c r="U452" s="4"/>
    </row>
    <row r="453" spans="1:21" ht="9" customHeight="1" x14ac:dyDescent="0.25">
      <c r="A453" s="87" t="s">
        <v>935</v>
      </c>
      <c r="B453" s="89" t="s">
        <v>261</v>
      </c>
      <c r="C453" s="89" t="s">
        <v>262</v>
      </c>
      <c r="K453" s="66" t="s">
        <v>263</v>
      </c>
      <c r="L453" s="66" t="s">
        <v>264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T453" s="4"/>
      <c r="U453" s="4"/>
    </row>
    <row r="454" spans="1:21" ht="9" customHeight="1" x14ac:dyDescent="0.25">
      <c r="A454" s="87" t="s">
        <v>935</v>
      </c>
      <c r="B454" s="89" t="s">
        <v>263</v>
      </c>
      <c r="C454" s="89" t="s">
        <v>264</v>
      </c>
      <c r="K454" s="66" t="s">
        <v>265</v>
      </c>
      <c r="L454" s="66" t="s">
        <v>266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T454" s="4"/>
      <c r="U454" s="4"/>
    </row>
    <row r="455" spans="1:21" ht="9" customHeight="1" x14ac:dyDescent="0.25">
      <c r="A455" s="87" t="s">
        <v>935</v>
      </c>
      <c r="B455" s="89" t="s">
        <v>265</v>
      </c>
      <c r="C455" s="89" t="s">
        <v>266</v>
      </c>
      <c r="K455" s="66" t="s">
        <v>267</v>
      </c>
      <c r="L455" s="66" t="s">
        <v>268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T455" s="4"/>
      <c r="U455" s="4"/>
    </row>
    <row r="456" spans="1:21" ht="9" customHeight="1" x14ac:dyDescent="0.25">
      <c r="A456" s="87" t="s">
        <v>935</v>
      </c>
      <c r="B456" s="89" t="s">
        <v>267</v>
      </c>
      <c r="C456" s="89" t="s">
        <v>268</v>
      </c>
      <c r="K456" s="66" t="s">
        <v>269</v>
      </c>
      <c r="L456" s="66" t="s">
        <v>270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T456" s="4"/>
      <c r="U456" s="4"/>
    </row>
    <row r="457" spans="1:21" ht="9" customHeight="1" x14ac:dyDescent="0.25">
      <c r="A457" s="87" t="s">
        <v>935</v>
      </c>
      <c r="B457" s="89" t="s">
        <v>269</v>
      </c>
      <c r="C457" s="89" t="s">
        <v>270</v>
      </c>
      <c r="K457" s="66" t="s">
        <v>271</v>
      </c>
      <c r="L457" s="66" t="s">
        <v>272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T457" s="4"/>
      <c r="U457" s="4"/>
    </row>
    <row r="458" spans="1:21" ht="9" customHeight="1" x14ac:dyDescent="0.25">
      <c r="A458" s="87" t="s">
        <v>935</v>
      </c>
      <c r="B458" s="89" t="s">
        <v>271</v>
      </c>
      <c r="C458" s="89" t="s">
        <v>272</v>
      </c>
      <c r="K458" s="66" t="s">
        <v>273</v>
      </c>
      <c r="L458" s="66" t="s">
        <v>274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T458" s="4"/>
      <c r="U458" s="4"/>
    </row>
    <row r="459" spans="1:21" ht="9" customHeight="1" x14ac:dyDescent="0.25">
      <c r="A459" s="87" t="s">
        <v>935</v>
      </c>
      <c r="B459" s="89" t="s">
        <v>273</v>
      </c>
      <c r="C459" s="89" t="s">
        <v>274</v>
      </c>
      <c r="K459" s="66" t="s">
        <v>275</v>
      </c>
      <c r="L459" s="66" t="s">
        <v>276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T459" s="4"/>
      <c r="U459" s="4"/>
    </row>
    <row r="460" spans="1:21" ht="9" customHeight="1" x14ac:dyDescent="0.25">
      <c r="A460" s="87" t="s">
        <v>935</v>
      </c>
      <c r="B460" s="89" t="s">
        <v>275</v>
      </c>
      <c r="C460" s="89" t="s">
        <v>276</v>
      </c>
      <c r="K460" s="66" t="s">
        <v>277</v>
      </c>
      <c r="L460" s="66" t="s">
        <v>278</v>
      </c>
      <c r="M460" s="4">
        <v>0</v>
      </c>
      <c r="N460" s="4">
        <v>0</v>
      </c>
      <c r="O460" s="4">
        <v>205311222.00999999</v>
      </c>
      <c r="P460" s="4">
        <v>205311222.00999999</v>
      </c>
      <c r="Q460" s="4">
        <v>0</v>
      </c>
      <c r="R460" s="4">
        <v>0</v>
      </c>
      <c r="T460" s="4"/>
      <c r="U460" s="4"/>
    </row>
    <row r="461" spans="1:21" ht="9" customHeight="1" x14ac:dyDescent="0.25">
      <c r="A461" s="87" t="s">
        <v>935</v>
      </c>
      <c r="B461" s="89" t="s">
        <v>277</v>
      </c>
      <c r="C461" s="89" t="s">
        <v>278</v>
      </c>
      <c r="K461" s="66" t="s">
        <v>279</v>
      </c>
      <c r="L461" s="66" t="s">
        <v>280</v>
      </c>
      <c r="M461" s="4">
        <v>0</v>
      </c>
      <c r="N461" s="4">
        <v>0</v>
      </c>
      <c r="O461" s="4">
        <v>205311222.00999999</v>
      </c>
      <c r="P461" s="4">
        <v>0</v>
      </c>
      <c r="Q461" s="4">
        <v>205311222.00999999</v>
      </c>
      <c r="R461" s="4">
        <v>0</v>
      </c>
      <c r="T461" s="4"/>
      <c r="U461" s="4"/>
    </row>
    <row r="462" spans="1:21" ht="9" customHeight="1" x14ac:dyDescent="0.25">
      <c r="A462" s="87" t="s">
        <v>935</v>
      </c>
      <c r="B462" s="89" t="s">
        <v>279</v>
      </c>
      <c r="C462" s="89" t="s">
        <v>280</v>
      </c>
      <c r="D462" s="90">
        <v>191173882.44999999</v>
      </c>
      <c r="H462" s="90">
        <v>191173882.44999999</v>
      </c>
      <c r="K462" s="66" t="s">
        <v>281</v>
      </c>
      <c r="L462" s="66" t="s">
        <v>282</v>
      </c>
      <c r="M462" s="4">
        <v>0</v>
      </c>
      <c r="N462" s="4">
        <v>0</v>
      </c>
      <c r="O462" s="4">
        <v>0</v>
      </c>
      <c r="P462" s="4">
        <v>205311222.00999999</v>
      </c>
      <c r="Q462" s="4">
        <v>-205311222.00999999</v>
      </c>
      <c r="R462" s="4">
        <v>0</v>
      </c>
      <c r="T462" s="4"/>
      <c r="U462" s="4"/>
    </row>
    <row r="463" spans="1:21" ht="9" customHeight="1" x14ac:dyDescent="0.25">
      <c r="A463" s="87" t="s">
        <v>935</v>
      </c>
      <c r="B463" s="89" t="s">
        <v>281</v>
      </c>
      <c r="C463" s="89" t="s">
        <v>282</v>
      </c>
      <c r="D463" s="90">
        <v>-191173882.44999999</v>
      </c>
      <c r="H463" s="90">
        <v>-191173882.44999999</v>
      </c>
      <c r="K463" s="66" t="s">
        <v>283</v>
      </c>
      <c r="L463" s="66" t="s">
        <v>284</v>
      </c>
      <c r="M463" s="4">
        <v>0</v>
      </c>
      <c r="N463" s="4">
        <v>0</v>
      </c>
      <c r="O463" s="4">
        <v>174376005</v>
      </c>
      <c r="P463" s="4">
        <v>174376005</v>
      </c>
      <c r="Q463" s="4">
        <v>0</v>
      </c>
      <c r="R463" s="4">
        <v>0</v>
      </c>
      <c r="T463" s="4"/>
      <c r="U463" s="4"/>
    </row>
    <row r="464" spans="1:21" ht="9" customHeight="1" x14ac:dyDescent="0.25">
      <c r="A464" s="87" t="s">
        <v>935</v>
      </c>
      <c r="B464" s="89" t="s">
        <v>283</v>
      </c>
      <c r="C464" s="89" t="s">
        <v>284</v>
      </c>
      <c r="K464" s="66" t="s">
        <v>285</v>
      </c>
      <c r="L464" s="66" t="s">
        <v>286</v>
      </c>
      <c r="M464" s="4">
        <v>0</v>
      </c>
      <c r="N464" s="4">
        <v>0</v>
      </c>
      <c r="O464" s="4">
        <v>174376005</v>
      </c>
      <c r="P464" s="4">
        <v>0</v>
      </c>
      <c r="Q464" s="4">
        <v>174376005</v>
      </c>
      <c r="R464" s="4">
        <v>0</v>
      </c>
      <c r="T464" s="4"/>
      <c r="U464" s="4"/>
    </row>
    <row r="465" spans="1:21" ht="9" customHeight="1" x14ac:dyDescent="0.25">
      <c r="A465" s="87" t="s">
        <v>935</v>
      </c>
      <c r="B465" s="89" t="s">
        <v>285</v>
      </c>
      <c r="C465" s="89" t="s">
        <v>286</v>
      </c>
      <c r="D465" s="90">
        <v>173394821.28</v>
      </c>
      <c r="H465" s="90">
        <v>173394821.28</v>
      </c>
      <c r="K465" s="66" t="s">
        <v>287</v>
      </c>
      <c r="L465" s="66" t="s">
        <v>288</v>
      </c>
      <c r="M465" s="4">
        <v>0</v>
      </c>
      <c r="N465" s="4">
        <v>0</v>
      </c>
      <c r="O465" s="4">
        <v>174376005</v>
      </c>
      <c r="P465" s="4">
        <v>0</v>
      </c>
      <c r="Q465" s="4">
        <v>174376005</v>
      </c>
      <c r="R465" s="4">
        <v>0</v>
      </c>
      <c r="T465" s="4"/>
      <c r="U465" s="4"/>
    </row>
    <row r="466" spans="1:21" ht="9" customHeight="1" x14ac:dyDescent="0.25">
      <c r="A466" s="87" t="s">
        <v>935</v>
      </c>
      <c r="B466" s="89" t="s">
        <v>287</v>
      </c>
      <c r="C466" s="89" t="s">
        <v>288</v>
      </c>
      <c r="D466" s="90">
        <v>159991396.88</v>
      </c>
      <c r="H466" s="90">
        <v>159991396.88</v>
      </c>
      <c r="K466" s="66" t="s">
        <v>289</v>
      </c>
      <c r="L466" s="66" t="s">
        <v>290</v>
      </c>
      <c r="M466" s="4">
        <v>0</v>
      </c>
      <c r="N466" s="4">
        <v>0</v>
      </c>
      <c r="O466" s="4">
        <v>0</v>
      </c>
      <c r="P466" s="4">
        <v>174376005</v>
      </c>
      <c r="Q466" s="4">
        <v>-174376005</v>
      </c>
      <c r="R466" s="4">
        <v>0</v>
      </c>
      <c r="T466" s="4"/>
      <c r="U466" s="4"/>
    </row>
    <row r="467" spans="1:21" ht="9" customHeight="1" x14ac:dyDescent="0.25">
      <c r="A467" s="87" t="s">
        <v>935</v>
      </c>
      <c r="B467" s="89" t="s">
        <v>985</v>
      </c>
      <c r="C467" s="89" t="s">
        <v>986</v>
      </c>
      <c r="D467" s="90">
        <v>3943424.4</v>
      </c>
      <c r="H467" s="90">
        <v>3943424.4</v>
      </c>
      <c r="K467" s="66" t="s">
        <v>291</v>
      </c>
      <c r="L467" s="66" t="s">
        <v>292</v>
      </c>
      <c r="M467" s="4">
        <v>0</v>
      </c>
      <c r="N467" s="4">
        <v>0</v>
      </c>
      <c r="O467" s="4">
        <v>0</v>
      </c>
      <c r="P467" s="4">
        <v>174376005</v>
      </c>
      <c r="Q467" s="4">
        <v>-174376005</v>
      </c>
      <c r="R467" s="4">
        <v>0</v>
      </c>
      <c r="T467" s="4"/>
      <c r="U467" s="4"/>
    </row>
    <row r="468" spans="1:21" ht="9" customHeight="1" x14ac:dyDescent="0.25">
      <c r="A468" s="87" t="s">
        <v>935</v>
      </c>
      <c r="B468" s="89" t="s">
        <v>987</v>
      </c>
      <c r="C468" s="89" t="s">
        <v>988</v>
      </c>
      <c r="D468" s="90">
        <v>9460000</v>
      </c>
      <c r="H468" s="90">
        <v>9460000</v>
      </c>
      <c r="K468" s="66" t="s">
        <v>293</v>
      </c>
      <c r="L468" s="66" t="s">
        <v>294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T468" s="4"/>
      <c r="U468" s="4"/>
    </row>
    <row r="469" spans="1:21" ht="9" customHeight="1" x14ac:dyDescent="0.25">
      <c r="A469" s="87" t="s">
        <v>935</v>
      </c>
      <c r="B469" s="89" t="s">
        <v>289</v>
      </c>
      <c r="C469" s="89" t="s">
        <v>290</v>
      </c>
      <c r="D469" s="90">
        <v>-173394821.28</v>
      </c>
      <c r="H469" s="90">
        <v>-173394821.28</v>
      </c>
      <c r="K469" s="66" t="s">
        <v>295</v>
      </c>
      <c r="L469" s="66" t="s">
        <v>296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T469" s="4"/>
      <c r="U469" s="4"/>
    </row>
    <row r="470" spans="1:21" ht="9" customHeight="1" x14ac:dyDescent="0.25">
      <c r="A470" s="87" t="s">
        <v>935</v>
      </c>
      <c r="B470" s="89" t="s">
        <v>291</v>
      </c>
      <c r="C470" s="89" t="s">
        <v>292</v>
      </c>
      <c r="D470" s="90">
        <v>-159991396.88</v>
      </c>
      <c r="H470" s="90">
        <v>-159991396.88</v>
      </c>
      <c r="K470" s="66" t="s">
        <v>297</v>
      </c>
      <c r="L470" s="66" t="s">
        <v>298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T470" s="4"/>
      <c r="U470" s="4"/>
    </row>
    <row r="471" spans="1:21" ht="9" customHeight="1" x14ac:dyDescent="0.25">
      <c r="A471" s="87" t="s">
        <v>935</v>
      </c>
      <c r="B471" s="89" t="s">
        <v>989</v>
      </c>
      <c r="C471" s="89" t="s">
        <v>990</v>
      </c>
      <c r="D471" s="90">
        <v>-3943424.4</v>
      </c>
      <c r="H471" s="90">
        <v>-3943424.4</v>
      </c>
      <c r="K471" s="66" t="s">
        <v>299</v>
      </c>
      <c r="L471" s="66" t="s">
        <v>300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T471" s="4"/>
      <c r="U471" s="4"/>
    </row>
    <row r="472" spans="1:21" ht="9" customHeight="1" x14ac:dyDescent="0.25">
      <c r="A472" s="87" t="s">
        <v>935</v>
      </c>
      <c r="B472" s="89" t="s">
        <v>991</v>
      </c>
      <c r="C472" s="89" t="s">
        <v>992</v>
      </c>
      <c r="D472" s="90">
        <v>-9460000</v>
      </c>
      <c r="H472" s="90">
        <v>-9460000</v>
      </c>
      <c r="K472" s="66" t="s">
        <v>301</v>
      </c>
      <c r="L472" s="66" t="s">
        <v>302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T472" s="4"/>
      <c r="U472" s="4"/>
    </row>
    <row r="473" spans="1:21" ht="9" customHeight="1" x14ac:dyDescent="0.25">
      <c r="A473" s="87" t="s">
        <v>935</v>
      </c>
      <c r="B473" s="89" t="s">
        <v>293</v>
      </c>
      <c r="C473" s="89" t="s">
        <v>294</v>
      </c>
      <c r="K473" s="66" t="s">
        <v>936</v>
      </c>
      <c r="L473" s="66" t="s">
        <v>937</v>
      </c>
      <c r="M473" s="4">
        <v>0</v>
      </c>
      <c r="N473" s="4">
        <v>0</v>
      </c>
      <c r="O473" s="4">
        <v>1131988098</v>
      </c>
      <c r="P473" s="4">
        <v>1131988098</v>
      </c>
      <c r="Q473" s="4">
        <v>0</v>
      </c>
      <c r="R473" s="4">
        <v>0</v>
      </c>
      <c r="T473" s="4"/>
      <c r="U473" s="4"/>
    </row>
    <row r="474" spans="1:21" ht="9" customHeight="1" x14ac:dyDescent="0.25">
      <c r="A474" s="87" t="s">
        <v>935</v>
      </c>
      <c r="B474" s="89" t="s">
        <v>295</v>
      </c>
      <c r="C474" s="89" t="s">
        <v>296</v>
      </c>
      <c r="K474" s="66" t="s">
        <v>938</v>
      </c>
      <c r="L474" s="66" t="s">
        <v>939</v>
      </c>
      <c r="M474" s="4">
        <v>0</v>
      </c>
      <c r="N474" s="4">
        <v>0</v>
      </c>
      <c r="O474" s="4">
        <v>1131988098</v>
      </c>
      <c r="P474" s="4">
        <v>0</v>
      </c>
      <c r="Q474" s="4">
        <v>1131988098</v>
      </c>
      <c r="R474" s="4">
        <v>0</v>
      </c>
      <c r="T474" s="4"/>
      <c r="U474" s="4"/>
    </row>
    <row r="475" spans="1:21" ht="9" customHeight="1" x14ac:dyDescent="0.25">
      <c r="A475" s="87" t="s">
        <v>935</v>
      </c>
      <c r="B475" s="89" t="s">
        <v>297</v>
      </c>
      <c r="C475" s="89" t="s">
        <v>298</v>
      </c>
      <c r="K475" s="66" t="s">
        <v>940</v>
      </c>
      <c r="L475" s="66" t="s">
        <v>941</v>
      </c>
      <c r="M475" s="4">
        <v>0</v>
      </c>
      <c r="N475" s="4">
        <v>0</v>
      </c>
      <c r="O475" s="4">
        <v>0</v>
      </c>
      <c r="P475" s="4">
        <v>1131988098</v>
      </c>
      <c r="Q475" s="4">
        <v>-1131988098</v>
      </c>
      <c r="R475" s="4">
        <v>0</v>
      </c>
      <c r="T475" s="4"/>
      <c r="U475" s="4"/>
    </row>
    <row r="476" spans="1:21" ht="9" customHeight="1" x14ac:dyDescent="0.25">
      <c r="A476" s="87" t="s">
        <v>935</v>
      </c>
      <c r="B476" s="89" t="s">
        <v>299</v>
      </c>
      <c r="C476" s="89" t="s">
        <v>300</v>
      </c>
      <c r="K476" s="66" t="s">
        <v>944</v>
      </c>
      <c r="L476" s="66" t="s">
        <v>945</v>
      </c>
      <c r="M476" s="4">
        <v>0</v>
      </c>
      <c r="N476" s="4">
        <v>0</v>
      </c>
      <c r="O476" s="4">
        <v>705605939.70000005</v>
      </c>
      <c r="P476" s="4">
        <v>705605939.70000005</v>
      </c>
      <c r="Q476" s="4">
        <v>0</v>
      </c>
      <c r="R476" s="4">
        <v>0</v>
      </c>
      <c r="T476" s="4"/>
      <c r="U476" s="4"/>
    </row>
    <row r="477" spans="1:21" ht="9" customHeight="1" x14ac:dyDescent="0.25">
      <c r="A477" s="87" t="s">
        <v>935</v>
      </c>
      <c r="B477" s="89" t="s">
        <v>301</v>
      </c>
      <c r="C477" s="89" t="s">
        <v>302</v>
      </c>
      <c r="K477" s="66" t="s">
        <v>946</v>
      </c>
      <c r="L477" s="66" t="s">
        <v>947</v>
      </c>
      <c r="M477" s="4">
        <v>0</v>
      </c>
      <c r="N477" s="4">
        <v>0</v>
      </c>
      <c r="O477" s="4">
        <v>705605939.70000005</v>
      </c>
      <c r="P477" s="4">
        <v>0</v>
      </c>
      <c r="Q477" s="4">
        <v>705605939.70000005</v>
      </c>
      <c r="R477" s="4">
        <v>0</v>
      </c>
      <c r="T477" s="4"/>
      <c r="U477" s="4"/>
    </row>
    <row r="478" spans="1:21" ht="9" customHeight="1" x14ac:dyDescent="0.25">
      <c r="A478" s="87" t="s">
        <v>935</v>
      </c>
      <c r="B478" s="89" t="s">
        <v>936</v>
      </c>
      <c r="C478" s="89" t="s">
        <v>937</v>
      </c>
      <c r="K478" s="66" t="s">
        <v>948</v>
      </c>
      <c r="L478" s="66" t="s">
        <v>949</v>
      </c>
      <c r="M478" s="4">
        <v>0</v>
      </c>
      <c r="N478" s="4">
        <v>0</v>
      </c>
      <c r="O478" s="4">
        <v>0</v>
      </c>
      <c r="P478" s="4">
        <v>705605939.70000005</v>
      </c>
      <c r="Q478" s="4">
        <v>-705605939.70000005</v>
      </c>
      <c r="R478" s="4">
        <v>0</v>
      </c>
      <c r="T478" s="4"/>
      <c r="U478" s="4"/>
    </row>
    <row r="479" spans="1:21" ht="9" customHeight="1" x14ac:dyDescent="0.25">
      <c r="A479" s="87" t="s">
        <v>935</v>
      </c>
      <c r="B479" s="89" t="s">
        <v>938</v>
      </c>
      <c r="C479" s="89" t="s">
        <v>939</v>
      </c>
      <c r="D479" s="90">
        <v>1500195897</v>
      </c>
      <c r="H479" s="90">
        <v>1500195897</v>
      </c>
      <c r="K479" s="66" t="s">
        <v>303</v>
      </c>
      <c r="L479" s="66" t="s">
        <v>304</v>
      </c>
      <c r="M479" s="4">
        <v>0</v>
      </c>
      <c r="N479" s="4">
        <v>0</v>
      </c>
      <c r="O479" s="4">
        <v>22953559497.080002</v>
      </c>
      <c r="P479" s="4">
        <v>22953559497.080002</v>
      </c>
      <c r="Q479" s="4">
        <v>0</v>
      </c>
      <c r="R479" s="4">
        <v>0</v>
      </c>
      <c r="T479" s="4"/>
      <c r="U479" s="4"/>
    </row>
    <row r="480" spans="1:21" ht="9" customHeight="1" x14ac:dyDescent="0.25">
      <c r="A480" s="87" t="s">
        <v>935</v>
      </c>
      <c r="B480" s="89" t="s">
        <v>983</v>
      </c>
      <c r="C480" s="89" t="s">
        <v>939</v>
      </c>
      <c r="D480" s="90">
        <v>1500195897</v>
      </c>
      <c r="H480" s="90">
        <v>1500195897</v>
      </c>
      <c r="K480" s="66" t="s">
        <v>305</v>
      </c>
      <c r="L480" s="66" t="s">
        <v>306</v>
      </c>
      <c r="M480" s="4">
        <v>0</v>
      </c>
      <c r="N480" s="4">
        <v>0</v>
      </c>
      <c r="O480" s="4">
        <v>12093164793.200001</v>
      </c>
      <c r="P480" s="4">
        <v>12093164793.200001</v>
      </c>
      <c r="Q480" s="4">
        <v>0</v>
      </c>
      <c r="R480" s="4">
        <v>0</v>
      </c>
      <c r="T480" s="4"/>
      <c r="U480" s="4"/>
    </row>
    <row r="481" spans="1:21" ht="9" customHeight="1" x14ac:dyDescent="0.25">
      <c r="A481" s="87" t="s">
        <v>935</v>
      </c>
      <c r="B481" s="89" t="s">
        <v>940</v>
      </c>
      <c r="C481" s="89" t="s">
        <v>941</v>
      </c>
      <c r="D481" s="90">
        <v>-1500195897</v>
      </c>
      <c r="H481" s="90">
        <v>-1500195897</v>
      </c>
      <c r="K481" s="66" t="s">
        <v>307</v>
      </c>
      <c r="L481" s="66" t="s">
        <v>308</v>
      </c>
      <c r="M481" s="4">
        <v>0</v>
      </c>
      <c r="N481" s="4">
        <v>0</v>
      </c>
      <c r="O481" s="4">
        <v>4302618293.6999998</v>
      </c>
      <c r="P481" s="4">
        <v>4302618293.6999998</v>
      </c>
      <c r="Q481" s="4">
        <v>0</v>
      </c>
      <c r="R481" s="4">
        <v>0</v>
      </c>
      <c r="T481" s="4"/>
      <c r="U481" s="4"/>
    </row>
    <row r="482" spans="1:21" ht="9" customHeight="1" x14ac:dyDescent="0.25">
      <c r="A482" s="87" t="s">
        <v>935</v>
      </c>
      <c r="B482" s="89" t="s">
        <v>984</v>
      </c>
      <c r="C482" s="89" t="s">
        <v>941</v>
      </c>
      <c r="D482" s="90">
        <v>-1500195897</v>
      </c>
      <c r="H482" s="90">
        <v>-1500195897</v>
      </c>
      <c r="K482" s="66" t="s">
        <v>309</v>
      </c>
      <c r="L482" s="66" t="s">
        <v>310</v>
      </c>
      <c r="M482" s="4">
        <v>0</v>
      </c>
      <c r="N482" s="4">
        <v>-4042368512.52</v>
      </c>
      <c r="O482" s="4">
        <v>1274912782.8</v>
      </c>
      <c r="P482" s="4">
        <v>5317281295.3199997</v>
      </c>
      <c r="Q482" s="4">
        <v>0</v>
      </c>
      <c r="R482" s="4">
        <v>0</v>
      </c>
      <c r="T482" s="4"/>
      <c r="U482" s="4"/>
    </row>
    <row r="483" spans="1:21" ht="9" customHeight="1" x14ac:dyDescent="0.25">
      <c r="A483" s="87" t="s">
        <v>935</v>
      </c>
      <c r="B483" s="89" t="s">
        <v>944</v>
      </c>
      <c r="C483" s="89" t="s">
        <v>945</v>
      </c>
      <c r="K483" s="66" t="s">
        <v>311</v>
      </c>
      <c r="L483" s="66" t="s">
        <v>312</v>
      </c>
      <c r="M483" s="4">
        <v>0</v>
      </c>
      <c r="N483" s="4">
        <v>0</v>
      </c>
      <c r="O483" s="4">
        <v>985568915.32000005</v>
      </c>
      <c r="P483" s="4">
        <v>985568915.32000005</v>
      </c>
      <c r="Q483" s="4">
        <v>0</v>
      </c>
      <c r="R483" s="4">
        <v>0</v>
      </c>
      <c r="T483" s="4"/>
      <c r="U483" s="4"/>
    </row>
    <row r="484" spans="1:21" ht="9" customHeight="1" x14ac:dyDescent="0.25">
      <c r="A484" s="87" t="s">
        <v>935</v>
      </c>
      <c r="B484" s="89" t="s">
        <v>946</v>
      </c>
      <c r="C484" s="89" t="s">
        <v>947</v>
      </c>
      <c r="D484" s="90">
        <v>730440619.32000005</v>
      </c>
      <c r="H484" s="90">
        <v>730440619.32000005</v>
      </c>
      <c r="K484" s="66" t="s">
        <v>313</v>
      </c>
      <c r="L484" s="66" t="s">
        <v>314</v>
      </c>
      <c r="M484" s="4">
        <v>0</v>
      </c>
      <c r="N484" s="4">
        <v>0</v>
      </c>
      <c r="O484" s="4">
        <v>758395187.58000004</v>
      </c>
      <c r="P484" s="4">
        <v>758395187.58000004</v>
      </c>
      <c r="Q484" s="4">
        <v>0</v>
      </c>
      <c r="R484" s="4">
        <v>0</v>
      </c>
      <c r="T484" s="4"/>
      <c r="U484" s="4"/>
    </row>
    <row r="485" spans="1:21" ht="9" customHeight="1" x14ac:dyDescent="0.25">
      <c r="A485" s="87" t="s">
        <v>935</v>
      </c>
      <c r="B485" s="89" t="s">
        <v>948</v>
      </c>
      <c r="C485" s="89" t="s">
        <v>949</v>
      </c>
      <c r="D485" s="90">
        <v>-730440619.32000005</v>
      </c>
      <c r="H485" s="90">
        <v>-730440619.32000005</v>
      </c>
      <c r="K485" s="66" t="s">
        <v>315</v>
      </c>
      <c r="L485" s="66" t="s">
        <v>316</v>
      </c>
      <c r="M485" s="4">
        <v>0</v>
      </c>
      <c r="N485" s="4">
        <v>4042368512.52</v>
      </c>
      <c r="O485" s="4">
        <v>4771669613.8000002</v>
      </c>
      <c r="P485" s="4">
        <v>729301101.27999997</v>
      </c>
      <c r="Q485" s="4">
        <v>0</v>
      </c>
      <c r="R485" s="4">
        <v>0</v>
      </c>
      <c r="T485" s="4"/>
      <c r="U485" s="4"/>
    </row>
    <row r="486" spans="1:21" ht="9" customHeight="1" x14ac:dyDescent="0.25">
      <c r="A486" s="87" t="s">
        <v>935</v>
      </c>
      <c r="B486" s="89" t="s">
        <v>303</v>
      </c>
      <c r="C486" s="89" t="s">
        <v>304</v>
      </c>
      <c r="F486" s="90">
        <v>4610567180.4799995</v>
      </c>
      <c r="G486" s="90">
        <v>4610567180.4799995</v>
      </c>
      <c r="K486" s="66" t="s">
        <v>317</v>
      </c>
      <c r="L486" s="66" t="s">
        <v>318</v>
      </c>
      <c r="M486" s="4">
        <v>0</v>
      </c>
      <c r="N486" s="4">
        <v>0</v>
      </c>
      <c r="O486" s="4">
        <v>10860394703.879999</v>
      </c>
      <c r="P486" s="4">
        <v>10860394703.879999</v>
      </c>
      <c r="Q486" s="4">
        <v>0</v>
      </c>
      <c r="R486" s="4">
        <v>0</v>
      </c>
      <c r="T486" s="4"/>
      <c r="U486" s="4"/>
    </row>
    <row r="487" spans="1:21" ht="9" customHeight="1" x14ac:dyDescent="0.25">
      <c r="A487" s="87" t="s">
        <v>935</v>
      </c>
      <c r="B487" s="89" t="s">
        <v>305</v>
      </c>
      <c r="C487" s="89" t="s">
        <v>306</v>
      </c>
      <c r="F487" s="90">
        <v>998989535.41999996</v>
      </c>
      <c r="G487" s="90">
        <v>998989535.41999996</v>
      </c>
      <c r="K487" s="66" t="s">
        <v>319</v>
      </c>
      <c r="L487" s="66" t="s">
        <v>320</v>
      </c>
      <c r="M487" s="4">
        <v>0</v>
      </c>
      <c r="N487" s="4">
        <v>3778521772.1799998</v>
      </c>
      <c r="O487" s="4">
        <v>3778521771.3600001</v>
      </c>
      <c r="P487" s="4">
        <v>-0.82</v>
      </c>
      <c r="Q487" s="4">
        <v>0</v>
      </c>
      <c r="R487" s="4">
        <v>0</v>
      </c>
      <c r="T487" s="4"/>
      <c r="U487" s="4"/>
    </row>
    <row r="488" spans="1:21" ht="9" customHeight="1" x14ac:dyDescent="0.25">
      <c r="A488" s="87" t="s">
        <v>935</v>
      </c>
      <c r="B488" s="89" t="s">
        <v>307</v>
      </c>
      <c r="C488" s="89" t="s">
        <v>308</v>
      </c>
      <c r="E488" s="90">
        <v>-4182381611.9400001</v>
      </c>
      <c r="I488" s="90">
        <v>-4182381611.9400001</v>
      </c>
      <c r="K488" s="66" t="s">
        <v>321</v>
      </c>
      <c r="L488" s="66" t="s">
        <v>322</v>
      </c>
      <c r="M488" s="4">
        <v>0</v>
      </c>
      <c r="N488" s="4">
        <v>-737314635.48000002</v>
      </c>
      <c r="O488" s="4">
        <v>1724474556.6500001</v>
      </c>
      <c r="P488" s="4">
        <v>2461789192.1300001</v>
      </c>
      <c r="Q488" s="4">
        <v>0</v>
      </c>
      <c r="R488" s="4">
        <v>0</v>
      </c>
      <c r="T488" s="4"/>
      <c r="U488" s="4"/>
    </row>
    <row r="489" spans="1:21" ht="9" customHeight="1" x14ac:dyDescent="0.25">
      <c r="A489" s="87" t="s">
        <v>935</v>
      </c>
      <c r="B489" s="89" t="s">
        <v>309</v>
      </c>
      <c r="C489" s="89" t="s">
        <v>310</v>
      </c>
      <c r="E489" s="90">
        <v>1243559622.52</v>
      </c>
      <c r="F489" s="90">
        <v>456831640.31</v>
      </c>
      <c r="G489" s="90">
        <v>179554576.96000001</v>
      </c>
      <c r="I489" s="90">
        <v>966282559.16999996</v>
      </c>
      <c r="K489" s="66" t="s">
        <v>323</v>
      </c>
      <c r="L489" s="66" t="s">
        <v>324</v>
      </c>
      <c r="M489" s="4">
        <v>0</v>
      </c>
      <c r="N489" s="4">
        <v>1473210120.71</v>
      </c>
      <c r="O489" s="4">
        <v>3042343489.4699998</v>
      </c>
      <c r="P489" s="4">
        <v>1569133368.76</v>
      </c>
      <c r="Q489" s="4">
        <v>0</v>
      </c>
      <c r="R489" s="4">
        <v>0</v>
      </c>
      <c r="T489" s="4"/>
      <c r="U489" s="4"/>
    </row>
    <row r="490" spans="1:21" ht="9" customHeight="1" x14ac:dyDescent="0.25">
      <c r="A490" s="87" t="s">
        <v>935</v>
      </c>
      <c r="B490" s="89" t="s">
        <v>311</v>
      </c>
      <c r="C490" s="89" t="s">
        <v>312</v>
      </c>
      <c r="E490" s="90">
        <v>-202747789.65000001</v>
      </c>
      <c r="F490" s="90">
        <v>167762601.56</v>
      </c>
      <c r="G490" s="90">
        <v>106020297.56</v>
      </c>
      <c r="I490" s="90">
        <v>-264490093.65000001</v>
      </c>
      <c r="K490" s="66" t="s">
        <v>325</v>
      </c>
      <c r="L490" s="66" t="s">
        <v>326</v>
      </c>
      <c r="M490" s="4">
        <v>0</v>
      </c>
      <c r="N490" s="4">
        <v>-236130692.91</v>
      </c>
      <c r="O490" s="4">
        <v>489164172.57999998</v>
      </c>
      <c r="P490" s="4">
        <v>725294865.49000001</v>
      </c>
      <c r="Q490" s="4">
        <v>0</v>
      </c>
      <c r="R490" s="4">
        <v>0</v>
      </c>
      <c r="T490" s="4"/>
      <c r="U490" s="4"/>
    </row>
    <row r="491" spans="1:21" ht="9" customHeight="1" x14ac:dyDescent="0.25">
      <c r="A491" s="87" t="s">
        <v>935</v>
      </c>
      <c r="B491" s="89" t="s">
        <v>313</v>
      </c>
      <c r="C491" s="89" t="s">
        <v>314</v>
      </c>
      <c r="E491" s="90">
        <v>2400000</v>
      </c>
      <c r="F491" s="90">
        <v>362603318.14999998</v>
      </c>
      <c r="G491" s="90">
        <v>362603318.14999998</v>
      </c>
      <c r="I491" s="90">
        <v>2400000</v>
      </c>
      <c r="K491" s="66" t="s">
        <v>327</v>
      </c>
      <c r="L491" s="66" t="s">
        <v>328</v>
      </c>
      <c r="M491" s="4">
        <v>0</v>
      </c>
      <c r="N491" s="4">
        <v>-5271431.37</v>
      </c>
      <c r="O491" s="4">
        <v>569548890.39999998</v>
      </c>
      <c r="P491" s="4">
        <v>574820321.76999998</v>
      </c>
      <c r="Q491" s="4">
        <v>0</v>
      </c>
      <c r="R491" s="4">
        <v>0</v>
      </c>
      <c r="T491" s="4"/>
      <c r="U491" s="4"/>
    </row>
    <row r="492" spans="1:21" ht="9" customHeight="1" x14ac:dyDescent="0.25">
      <c r="A492" s="87" t="s">
        <v>935</v>
      </c>
      <c r="B492" s="89" t="s">
        <v>315</v>
      </c>
      <c r="C492" s="89" t="s">
        <v>316</v>
      </c>
      <c r="E492" s="90">
        <v>3139169779.0700002</v>
      </c>
      <c r="F492" s="90">
        <v>11791975.4</v>
      </c>
      <c r="G492" s="90">
        <v>350811342.75</v>
      </c>
      <c r="I492" s="90">
        <v>3478189146.4200001</v>
      </c>
      <c r="K492" s="66" t="s">
        <v>329</v>
      </c>
      <c r="L492" s="66" t="s">
        <v>330</v>
      </c>
      <c r="M492" s="4">
        <v>0</v>
      </c>
      <c r="N492" s="4">
        <v>-521725118.81</v>
      </c>
      <c r="O492" s="4">
        <v>585730033.87</v>
      </c>
      <c r="P492" s="4">
        <v>1107455152.6800001</v>
      </c>
      <c r="Q492" s="4">
        <v>0</v>
      </c>
      <c r="R492" s="4">
        <v>0</v>
      </c>
      <c r="T492" s="4"/>
      <c r="U492" s="4"/>
    </row>
    <row r="493" spans="1:21" ht="9" customHeight="1" x14ac:dyDescent="0.25">
      <c r="A493" s="87" t="s">
        <v>935</v>
      </c>
      <c r="B493" s="89" t="s">
        <v>317</v>
      </c>
      <c r="C493" s="89" t="s">
        <v>318</v>
      </c>
      <c r="F493" s="90">
        <v>3611577645.0599999</v>
      </c>
      <c r="G493" s="90">
        <v>3611577645.0599999</v>
      </c>
      <c r="K493" s="66" t="s">
        <v>331</v>
      </c>
      <c r="L493" s="66" t="s">
        <v>332</v>
      </c>
      <c r="M493" s="4">
        <v>0</v>
      </c>
      <c r="N493" s="4">
        <v>-3751290014.3200002</v>
      </c>
      <c r="O493" s="4">
        <v>670611789.54999995</v>
      </c>
      <c r="P493" s="4">
        <v>4421901803.8699999</v>
      </c>
      <c r="Q493" s="4">
        <v>0</v>
      </c>
      <c r="R493" s="4">
        <v>0</v>
      </c>
      <c r="T493" s="4"/>
      <c r="U493" s="4"/>
    </row>
    <row r="494" spans="1:21" ht="9" customHeight="1" x14ac:dyDescent="0.25">
      <c r="A494" s="87" t="s">
        <v>935</v>
      </c>
      <c r="B494" s="89" t="s">
        <v>319</v>
      </c>
      <c r="C494" s="89" t="s">
        <v>320</v>
      </c>
      <c r="E494" s="90">
        <v>3994633822.29</v>
      </c>
      <c r="I494" s="90">
        <v>3994633822.29</v>
      </c>
      <c r="K494" s="66" t="s">
        <v>333</v>
      </c>
      <c r="L494" s="66" t="s">
        <v>334</v>
      </c>
      <c r="M494" s="4">
        <v>0</v>
      </c>
      <c r="N494" s="4">
        <v>0</v>
      </c>
      <c r="O494" s="4">
        <v>552053619.52999997</v>
      </c>
      <c r="P494" s="4">
        <v>552053619.52999997</v>
      </c>
      <c r="Q494" s="4">
        <v>0</v>
      </c>
      <c r="R494" s="4">
        <v>0</v>
      </c>
      <c r="T494" s="4"/>
      <c r="U494" s="4"/>
    </row>
    <row r="495" spans="1:21" ht="9" customHeight="1" x14ac:dyDescent="0.25">
      <c r="A495" s="87" t="s">
        <v>935</v>
      </c>
      <c r="B495" s="89" t="s">
        <v>321</v>
      </c>
      <c r="C495" s="89" t="s">
        <v>322</v>
      </c>
      <c r="E495" s="90">
        <v>-1770466987</v>
      </c>
      <c r="F495" s="90">
        <v>1125610551.8499999</v>
      </c>
      <c r="G495" s="90">
        <v>1361536982.03</v>
      </c>
      <c r="I495" s="90">
        <v>-1534540556.8199999</v>
      </c>
      <c r="K495" s="66" t="s">
        <v>335</v>
      </c>
      <c r="L495" s="66" t="s">
        <v>336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T495" s="4"/>
      <c r="U495" s="4"/>
    </row>
    <row r="496" spans="1:21" ht="9" customHeight="1" x14ac:dyDescent="0.25">
      <c r="A496" s="87" t="s">
        <v>935</v>
      </c>
      <c r="B496" s="89" t="s">
        <v>323</v>
      </c>
      <c r="C496" s="89" t="s">
        <v>324</v>
      </c>
      <c r="E496" s="90">
        <v>645488807.70000005</v>
      </c>
      <c r="F496" s="90">
        <v>958718247.85000002</v>
      </c>
      <c r="G496" s="90">
        <v>1125610551.8499999</v>
      </c>
      <c r="I496" s="90">
        <v>812381111.70000005</v>
      </c>
      <c r="K496" s="66" t="s">
        <v>337</v>
      </c>
      <c r="L496" s="66" t="s">
        <v>338</v>
      </c>
      <c r="M496" s="4">
        <v>0</v>
      </c>
      <c r="N496" s="4">
        <v>0</v>
      </c>
      <c r="O496" s="4">
        <v>115689947.95</v>
      </c>
      <c r="P496" s="4">
        <v>115689947.95</v>
      </c>
      <c r="Q496" s="4">
        <v>0</v>
      </c>
      <c r="R496" s="4">
        <v>0</v>
      </c>
      <c r="T496" s="4"/>
      <c r="U496" s="4"/>
    </row>
    <row r="497" spans="1:18" x14ac:dyDescent="0.25">
      <c r="A497" s="87" t="s">
        <v>935</v>
      </c>
      <c r="B497" s="89" t="s">
        <v>325</v>
      </c>
      <c r="C497" s="89" t="s">
        <v>326</v>
      </c>
      <c r="E497" s="90">
        <v>-785303374.70000005</v>
      </c>
      <c r="F497" s="90">
        <v>402818734.18000001</v>
      </c>
      <c r="G497" s="90">
        <v>386697335.94999999</v>
      </c>
      <c r="I497" s="90">
        <v>-801424772.92999995</v>
      </c>
      <c r="K497" s="66" t="s">
        <v>339</v>
      </c>
      <c r="L497" s="66" t="s">
        <v>340</v>
      </c>
      <c r="M497" s="4">
        <v>0</v>
      </c>
      <c r="N497" s="4">
        <v>0</v>
      </c>
      <c r="O497" s="4">
        <v>436363671.57999998</v>
      </c>
      <c r="P497" s="4">
        <v>436363671.57999998</v>
      </c>
      <c r="Q497" s="4">
        <v>0</v>
      </c>
      <c r="R497" s="4">
        <v>0</v>
      </c>
    </row>
    <row r="498" spans="1:18" x14ac:dyDescent="0.25">
      <c r="A498" s="87" t="s">
        <v>935</v>
      </c>
      <c r="B498" s="89" t="s">
        <v>327</v>
      </c>
      <c r="C498" s="89" t="s">
        <v>328</v>
      </c>
      <c r="E498" s="90">
        <v>1943994.14</v>
      </c>
      <c r="F498" s="90">
        <v>386697335.94999999</v>
      </c>
      <c r="G498" s="90">
        <v>379581025.86000001</v>
      </c>
      <c r="I498" s="90">
        <v>-5172315.95</v>
      </c>
      <c r="L498" s="67" t="s">
        <v>201</v>
      </c>
      <c r="M498" s="68">
        <v>0</v>
      </c>
      <c r="N498" s="68">
        <v>0</v>
      </c>
      <c r="O498" s="68">
        <v>25722894381.32</v>
      </c>
      <c r="P498" s="68">
        <v>25722894381.32</v>
      </c>
      <c r="Q498" s="68">
        <v>0</v>
      </c>
      <c r="R498" s="68">
        <v>0</v>
      </c>
    </row>
    <row r="499" spans="1:18" x14ac:dyDescent="0.25">
      <c r="A499" s="87" t="s">
        <v>935</v>
      </c>
      <c r="B499" s="89" t="s">
        <v>329</v>
      </c>
      <c r="C499" s="89" t="s">
        <v>330</v>
      </c>
      <c r="E499" s="90">
        <v>-187431549.83000001</v>
      </c>
      <c r="F499" s="90">
        <v>379581025.86000001</v>
      </c>
      <c r="G499" s="90">
        <v>358151749.37</v>
      </c>
      <c r="I499" s="90">
        <v>-208860826.31999999</v>
      </c>
      <c r="L499" s="67" t="s">
        <v>202</v>
      </c>
      <c r="M499" s="68">
        <v>16011384724.120001</v>
      </c>
      <c r="N499" s="68">
        <v>16011384724.120001</v>
      </c>
      <c r="O499" s="68">
        <v>41188905685.800003</v>
      </c>
      <c r="P499" s="68">
        <v>41188905685.800003</v>
      </c>
      <c r="Q499" s="68">
        <v>15658799577.32</v>
      </c>
      <c r="R499" s="68">
        <v>15658799577.32</v>
      </c>
    </row>
    <row r="500" spans="1:18" x14ac:dyDescent="0.25">
      <c r="A500" s="87" t="s">
        <v>935</v>
      </c>
      <c r="B500" s="89" t="s">
        <v>331</v>
      </c>
      <c r="C500" s="89" t="s">
        <v>332</v>
      </c>
      <c r="E500" s="90">
        <v>-1898864712.5999999</v>
      </c>
      <c r="F500" s="90">
        <v>358151749.37</v>
      </c>
      <c r="I500" s="90">
        <v>-2257016461.9699998</v>
      </c>
    </row>
    <row r="501" spans="1:18" x14ac:dyDescent="0.25">
      <c r="A501" s="87" t="s">
        <v>935</v>
      </c>
      <c r="B501" s="89" t="s">
        <v>333</v>
      </c>
      <c r="C501" s="89" t="s">
        <v>334</v>
      </c>
    </row>
    <row r="502" spans="1:18" x14ac:dyDescent="0.25">
      <c r="A502" s="87" t="s">
        <v>935</v>
      </c>
      <c r="B502" s="89" t="s">
        <v>335</v>
      </c>
      <c r="C502" s="89" t="s">
        <v>336</v>
      </c>
    </row>
    <row r="503" spans="1:18" x14ac:dyDescent="0.25">
      <c r="A503" s="87" t="s">
        <v>935</v>
      </c>
      <c r="B503" s="89" t="s">
        <v>337</v>
      </c>
      <c r="C503" s="89" t="s">
        <v>338</v>
      </c>
    </row>
    <row r="504" spans="1:18" x14ac:dyDescent="0.25">
      <c r="B504" s="89" t="s">
        <v>339</v>
      </c>
      <c r="C504" s="89" t="s">
        <v>340</v>
      </c>
    </row>
    <row r="505" spans="1:18" x14ac:dyDescent="0.25">
      <c r="C505" s="91" t="s">
        <v>201</v>
      </c>
      <c r="D505" s="92">
        <v>0</v>
      </c>
      <c r="E505" s="92">
        <v>0</v>
      </c>
      <c r="F505" s="92">
        <v>4610567180.4799995</v>
      </c>
      <c r="G505" s="92">
        <v>4610567180.4799995</v>
      </c>
      <c r="H505" s="92">
        <v>0</v>
      </c>
      <c r="I505" s="92">
        <v>0</v>
      </c>
    </row>
    <row r="506" spans="1:18" x14ac:dyDescent="0.25">
      <c r="C506" s="91" t="s">
        <v>202</v>
      </c>
      <c r="D506" s="92">
        <v>14412038452.01</v>
      </c>
      <c r="E506" s="92">
        <v>14412038452.01</v>
      </c>
      <c r="F506" s="92">
        <v>7815303355.1000004</v>
      </c>
      <c r="G506" s="92">
        <v>7815303355.1000004</v>
      </c>
      <c r="H506" s="92">
        <v>14723913289.91</v>
      </c>
      <c r="I506" s="92">
        <v>14723913289.91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50"/>
  <sheetViews>
    <sheetView showGridLines="0" tabSelected="1" topLeftCell="A3" zoomScale="80" zoomScaleNormal="80" workbookViewId="0">
      <selection activeCell="C17" sqref="C17:D17"/>
    </sheetView>
  </sheetViews>
  <sheetFormatPr baseColWidth="10" defaultColWidth="0" defaultRowHeight="0" customHeight="1" zeroHeight="1" x14ac:dyDescent="0.25"/>
  <cols>
    <col min="1" max="1" width="3" style="9" customWidth="1"/>
    <col min="2" max="2" width="3.25" style="9" customWidth="1"/>
    <col min="3" max="3" width="10" style="9" customWidth="1"/>
    <col min="4" max="4" width="66.5" style="9" customWidth="1"/>
    <col min="5" max="5" width="18.875" style="9" customWidth="1"/>
    <col min="6" max="6" width="18.375" style="9" customWidth="1"/>
    <col min="7" max="7" width="19.5" style="9" customWidth="1"/>
    <col min="8" max="9" width="18.375" style="9" customWidth="1"/>
    <col min="10" max="10" width="4" style="9" customWidth="1"/>
    <col min="11" max="11" width="2.625" style="9" customWidth="1"/>
    <col min="12" max="16384" width="10" style="9" hidden="1"/>
  </cols>
  <sheetData>
    <row r="1" spans="1:11" ht="12" customHeight="1" x14ac:dyDescent="0.25">
      <c r="B1" s="10"/>
      <c r="C1" s="11"/>
      <c r="D1" s="10"/>
      <c r="E1" s="10"/>
      <c r="F1" s="10"/>
      <c r="G1" s="10"/>
      <c r="H1" s="10"/>
      <c r="I1" s="10"/>
      <c r="J1" s="10"/>
    </row>
    <row r="2" spans="1:11" ht="15" hidden="1" x14ac:dyDescent="0.25">
      <c r="B2" s="10"/>
      <c r="C2" s="12"/>
      <c r="D2" s="102" t="s">
        <v>957</v>
      </c>
      <c r="E2" s="102"/>
      <c r="F2" s="102"/>
      <c r="G2" s="102"/>
      <c r="H2" s="102"/>
      <c r="I2" s="12"/>
      <c r="J2" s="12"/>
    </row>
    <row r="3" spans="1:11" ht="15.75" x14ac:dyDescent="0.25">
      <c r="B3" s="10"/>
      <c r="C3" s="12"/>
      <c r="D3" s="103" t="s">
        <v>958</v>
      </c>
      <c r="E3" s="103"/>
      <c r="F3" s="103"/>
      <c r="G3" s="103"/>
      <c r="H3" s="103"/>
      <c r="I3" s="12"/>
      <c r="J3" s="12"/>
    </row>
    <row r="4" spans="1:11" ht="15.75" x14ac:dyDescent="0.25">
      <c r="A4" s="13"/>
      <c r="B4" s="13"/>
      <c r="C4" s="14"/>
      <c r="D4" s="103" t="s">
        <v>959</v>
      </c>
      <c r="E4" s="103"/>
      <c r="F4" s="103"/>
      <c r="G4" s="103"/>
      <c r="H4" s="103"/>
      <c r="I4" s="14"/>
      <c r="J4" s="14"/>
      <c r="K4" s="13"/>
    </row>
    <row r="5" spans="1:11" ht="15.75" x14ac:dyDescent="0.25">
      <c r="A5" s="13"/>
      <c r="B5" s="13"/>
      <c r="C5" s="14"/>
      <c r="D5" s="104" t="s">
        <v>995</v>
      </c>
      <c r="E5" s="104"/>
      <c r="F5" s="104"/>
      <c r="G5" s="104"/>
      <c r="H5" s="104"/>
      <c r="I5" s="14"/>
      <c r="J5" s="14"/>
      <c r="K5" s="13"/>
    </row>
    <row r="6" spans="1:11" ht="15.75" x14ac:dyDescent="0.25">
      <c r="A6" s="13"/>
      <c r="B6" s="13"/>
      <c r="C6" s="14"/>
      <c r="D6" s="103" t="s">
        <v>960</v>
      </c>
      <c r="E6" s="103"/>
      <c r="F6" s="103"/>
      <c r="G6" s="103"/>
      <c r="H6" s="103"/>
      <c r="I6" s="14"/>
      <c r="J6" s="14"/>
      <c r="K6" s="13"/>
    </row>
    <row r="7" spans="1:11" ht="15.75" x14ac:dyDescent="0.25">
      <c r="A7" s="13"/>
      <c r="B7" s="15"/>
      <c r="C7" s="16"/>
      <c r="D7" s="105"/>
      <c r="E7" s="105"/>
      <c r="F7" s="105"/>
      <c r="G7" s="105"/>
      <c r="H7" s="105"/>
      <c r="I7" s="105"/>
      <c r="J7" s="105"/>
      <c r="K7" s="13"/>
    </row>
    <row r="8" spans="1:11" ht="15.75" x14ac:dyDescent="0.25">
      <c r="A8" s="13"/>
      <c r="B8" s="15"/>
      <c r="C8" s="16" t="s">
        <v>950</v>
      </c>
      <c r="D8" s="106" t="s">
        <v>0</v>
      </c>
      <c r="E8" s="106"/>
      <c r="F8" s="106"/>
      <c r="G8" s="106"/>
      <c r="H8" s="106"/>
      <c r="I8" s="17"/>
      <c r="J8" s="17"/>
      <c r="K8" s="13"/>
    </row>
    <row r="9" spans="1:11" ht="6" customHeight="1" x14ac:dyDescent="0.25">
      <c r="A9" s="13"/>
      <c r="B9" s="15"/>
      <c r="C9" s="15"/>
      <c r="D9" s="15" t="s">
        <v>961</v>
      </c>
      <c r="E9" s="15"/>
      <c r="F9" s="15"/>
      <c r="G9" s="15"/>
      <c r="H9" s="15"/>
      <c r="I9" s="15"/>
      <c r="J9" s="15"/>
      <c r="K9" s="13"/>
    </row>
    <row r="10" spans="1:11" ht="6.75" customHeight="1" x14ac:dyDescent="0.25">
      <c r="A10" s="13"/>
      <c r="B10" s="15"/>
      <c r="C10" s="15"/>
      <c r="D10" s="15"/>
      <c r="E10" s="15"/>
      <c r="F10" s="15"/>
      <c r="G10" s="15"/>
      <c r="H10" s="15"/>
      <c r="I10" s="15"/>
      <c r="J10" s="15"/>
      <c r="K10" s="13"/>
    </row>
    <row r="11" spans="1:11" ht="78.75" x14ac:dyDescent="0.25">
      <c r="A11" s="13"/>
      <c r="B11" s="18"/>
      <c r="C11" s="107" t="s">
        <v>1</v>
      </c>
      <c r="D11" s="107"/>
      <c r="E11" s="19" t="s">
        <v>951</v>
      </c>
      <c r="F11" s="19" t="s">
        <v>962</v>
      </c>
      <c r="G11" s="19" t="s">
        <v>963</v>
      </c>
      <c r="H11" s="19" t="s">
        <v>964</v>
      </c>
      <c r="I11" s="19" t="s">
        <v>965</v>
      </c>
      <c r="J11" s="20"/>
      <c r="K11" s="13"/>
    </row>
    <row r="12" spans="1:11" ht="15.75" x14ac:dyDescent="0.25">
      <c r="A12" s="13"/>
      <c r="B12" s="21"/>
      <c r="C12" s="22"/>
      <c r="D12" s="23"/>
      <c r="E12" s="24"/>
      <c r="F12" s="25"/>
      <c r="G12" s="26"/>
      <c r="H12" s="27"/>
      <c r="I12" s="28"/>
      <c r="J12" s="29"/>
      <c r="K12" s="13"/>
    </row>
    <row r="13" spans="1:11" ht="15" customHeight="1" thickBot="1" x14ac:dyDescent="0.3">
      <c r="A13" s="13"/>
      <c r="B13" s="30"/>
      <c r="C13" s="108" t="s">
        <v>955</v>
      </c>
      <c r="D13" s="108"/>
      <c r="E13" s="31">
        <v>0</v>
      </c>
      <c r="F13" s="32">
        <v>-728543906</v>
      </c>
      <c r="G13" s="32">
        <v>0</v>
      </c>
      <c r="H13" s="32">
        <v>0</v>
      </c>
      <c r="I13" s="33">
        <v>-728543906</v>
      </c>
      <c r="J13" s="29"/>
      <c r="K13" s="13"/>
    </row>
    <row r="14" spans="1:11" ht="15.75" x14ac:dyDescent="0.25">
      <c r="A14" s="13"/>
      <c r="B14" s="30"/>
      <c r="C14" s="58"/>
      <c r="D14" s="34"/>
      <c r="E14" s="35"/>
      <c r="F14" s="35"/>
      <c r="G14" s="35"/>
      <c r="H14" s="35"/>
      <c r="I14" s="35"/>
      <c r="J14" s="29"/>
      <c r="K14" s="13"/>
    </row>
    <row r="15" spans="1:11" ht="15.75" x14ac:dyDescent="0.25">
      <c r="A15" s="13"/>
      <c r="B15" s="30"/>
      <c r="C15" s="100" t="s">
        <v>975</v>
      </c>
      <c r="D15" s="100"/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29"/>
      <c r="K15" s="13"/>
    </row>
    <row r="16" spans="1:11" ht="15.75" x14ac:dyDescent="0.25">
      <c r="A16" s="13"/>
      <c r="B16" s="21"/>
      <c r="C16" s="94" t="s">
        <v>966</v>
      </c>
      <c r="D16" s="94"/>
      <c r="E16" s="37">
        <v>0</v>
      </c>
      <c r="F16" s="37">
        <v>0</v>
      </c>
      <c r="G16" s="37">
        <v>0</v>
      </c>
      <c r="H16" s="37">
        <v>0</v>
      </c>
      <c r="I16" s="35">
        <v>0</v>
      </c>
      <c r="J16" s="29"/>
      <c r="K16" s="13"/>
    </row>
    <row r="17" spans="1:11" ht="15.75" x14ac:dyDescent="0.25">
      <c r="A17" s="13"/>
      <c r="B17" s="21"/>
      <c r="C17" s="94" t="s">
        <v>952</v>
      </c>
      <c r="D17" s="94"/>
      <c r="E17" s="37">
        <v>0</v>
      </c>
      <c r="F17" s="37">
        <v>0</v>
      </c>
      <c r="G17" s="37">
        <v>0</v>
      </c>
      <c r="H17" s="37">
        <v>0</v>
      </c>
      <c r="I17" s="35">
        <v>0</v>
      </c>
      <c r="J17" s="29"/>
      <c r="K17" s="13"/>
    </row>
    <row r="18" spans="1:11" ht="15.75" x14ac:dyDescent="0.25">
      <c r="A18" s="13"/>
      <c r="B18" s="21"/>
      <c r="C18" s="94" t="s">
        <v>967</v>
      </c>
      <c r="D18" s="94"/>
      <c r="E18" s="37">
        <v>0</v>
      </c>
      <c r="F18" s="37">
        <v>0</v>
      </c>
      <c r="G18" s="37">
        <v>0</v>
      </c>
      <c r="H18" s="37">
        <v>0</v>
      </c>
      <c r="I18" s="35">
        <v>0</v>
      </c>
      <c r="J18" s="29"/>
      <c r="K18" s="13"/>
    </row>
    <row r="19" spans="1:11" ht="15.75" x14ac:dyDescent="0.25">
      <c r="A19" s="13"/>
      <c r="B19" s="30"/>
      <c r="C19" s="58"/>
      <c r="D19" s="34"/>
      <c r="E19" s="38"/>
      <c r="F19" s="38"/>
      <c r="G19" s="38"/>
      <c r="H19" s="35"/>
      <c r="I19" s="35"/>
      <c r="J19" s="29"/>
      <c r="K19" s="13"/>
    </row>
    <row r="20" spans="1:11" ht="30" customHeight="1" x14ac:dyDescent="0.25">
      <c r="A20" s="13"/>
      <c r="B20" s="30"/>
      <c r="C20" s="100" t="s">
        <v>976</v>
      </c>
      <c r="D20" s="100"/>
      <c r="E20" s="39"/>
      <c r="F20" s="36">
        <v>9098316078</v>
      </c>
      <c r="G20" s="36">
        <v>580520514</v>
      </c>
      <c r="H20" s="13"/>
      <c r="I20" s="36">
        <v>9678836592</v>
      </c>
      <c r="J20" s="29"/>
      <c r="K20" s="13"/>
    </row>
    <row r="21" spans="1:11" ht="15.75" x14ac:dyDescent="0.25">
      <c r="A21" s="13"/>
      <c r="B21" s="21"/>
      <c r="C21" s="94" t="s">
        <v>956</v>
      </c>
      <c r="D21" s="94"/>
      <c r="E21" s="38">
        <v>0</v>
      </c>
      <c r="F21" s="38">
        <v>0</v>
      </c>
      <c r="G21" s="37">
        <v>580520514</v>
      </c>
      <c r="H21" s="37">
        <v>0</v>
      </c>
      <c r="I21" s="35">
        <v>580520514</v>
      </c>
      <c r="J21" s="29"/>
      <c r="K21" s="13"/>
    </row>
    <row r="22" spans="1:11" ht="15.75" x14ac:dyDescent="0.25">
      <c r="A22" s="13"/>
      <c r="B22" s="21"/>
      <c r="C22" s="94" t="s">
        <v>953</v>
      </c>
      <c r="D22" s="94"/>
      <c r="E22" s="38">
        <v>0</v>
      </c>
      <c r="F22" s="37">
        <v>9098316078</v>
      </c>
      <c r="G22" s="38">
        <v>0</v>
      </c>
      <c r="H22" s="37">
        <v>0</v>
      </c>
      <c r="I22" s="35">
        <v>9098316078</v>
      </c>
      <c r="J22" s="29"/>
      <c r="K22" s="13"/>
    </row>
    <row r="23" spans="1:11" ht="15.75" x14ac:dyDescent="0.25">
      <c r="A23" s="13"/>
      <c r="B23" s="21"/>
      <c r="C23" s="94" t="s">
        <v>968</v>
      </c>
      <c r="D23" s="94"/>
      <c r="E23" s="38">
        <v>0</v>
      </c>
      <c r="F23" s="37">
        <v>0</v>
      </c>
      <c r="G23" s="38">
        <v>0</v>
      </c>
      <c r="H23" s="37">
        <v>0</v>
      </c>
      <c r="I23" s="35">
        <v>0</v>
      </c>
      <c r="J23" s="29"/>
      <c r="K23" s="13"/>
    </row>
    <row r="24" spans="1:11" ht="15.75" x14ac:dyDescent="0.25">
      <c r="A24" s="13"/>
      <c r="B24" s="21"/>
      <c r="C24" s="94" t="s">
        <v>954</v>
      </c>
      <c r="D24" s="94"/>
      <c r="E24" s="38">
        <v>0</v>
      </c>
      <c r="F24" s="37">
        <v>0</v>
      </c>
      <c r="G24" s="38">
        <v>0</v>
      </c>
      <c r="H24" s="37">
        <v>0</v>
      </c>
      <c r="I24" s="35">
        <v>0</v>
      </c>
      <c r="J24" s="29"/>
      <c r="K24" s="13"/>
    </row>
    <row r="25" spans="1:11" ht="15.75" x14ac:dyDescent="0.25">
      <c r="A25" s="13"/>
      <c r="B25" s="30"/>
      <c r="C25" s="58"/>
      <c r="D25" s="34"/>
      <c r="E25" s="38"/>
      <c r="F25" s="35"/>
      <c r="G25" s="38"/>
      <c r="H25" s="38"/>
      <c r="I25" s="38"/>
      <c r="J25" s="29"/>
      <c r="K25" s="13"/>
    </row>
    <row r="26" spans="1:11" ht="16.5" thickBot="1" x14ac:dyDescent="0.3">
      <c r="A26" s="13"/>
      <c r="B26" s="30"/>
      <c r="C26" s="101" t="s">
        <v>977</v>
      </c>
      <c r="D26" s="101"/>
      <c r="E26" s="40">
        <v>0</v>
      </c>
      <c r="F26" s="40">
        <v>8369772172</v>
      </c>
      <c r="G26" s="40">
        <v>580520514</v>
      </c>
      <c r="H26" s="40">
        <v>0</v>
      </c>
      <c r="I26" s="40">
        <v>8950292686</v>
      </c>
      <c r="J26" s="29"/>
      <c r="K26" s="13"/>
    </row>
    <row r="27" spans="1:11" ht="15.75" x14ac:dyDescent="0.25">
      <c r="A27" s="13"/>
      <c r="B27" s="21"/>
      <c r="C27" s="34"/>
      <c r="D27" s="41"/>
      <c r="E27" s="35"/>
      <c r="F27" s="38"/>
      <c r="G27" s="38"/>
      <c r="H27" s="35"/>
      <c r="I27" s="35"/>
      <c r="J27" s="29"/>
      <c r="K27" s="13"/>
    </row>
    <row r="28" spans="1:11" ht="23.45" customHeight="1" x14ac:dyDescent="0.25">
      <c r="A28" s="13"/>
      <c r="B28" s="30"/>
      <c r="C28" s="100" t="s">
        <v>996</v>
      </c>
      <c r="D28" s="100"/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29"/>
      <c r="K28" s="13"/>
    </row>
    <row r="29" spans="1:11" ht="15.75" x14ac:dyDescent="0.25">
      <c r="A29" s="13"/>
      <c r="B29" s="21"/>
      <c r="C29" s="94" t="s">
        <v>2</v>
      </c>
      <c r="D29" s="94"/>
      <c r="E29" s="37">
        <v>0</v>
      </c>
      <c r="F29" s="37">
        <v>0</v>
      </c>
      <c r="G29" s="37">
        <v>0</v>
      </c>
      <c r="H29" s="37">
        <v>0</v>
      </c>
      <c r="I29" s="35">
        <v>0</v>
      </c>
      <c r="J29" s="29"/>
      <c r="K29" s="13"/>
    </row>
    <row r="30" spans="1:11" ht="15.75" x14ac:dyDescent="0.25">
      <c r="A30" s="13"/>
      <c r="B30" s="21"/>
      <c r="C30" s="94" t="s">
        <v>952</v>
      </c>
      <c r="D30" s="94"/>
      <c r="E30" s="37">
        <v>0</v>
      </c>
      <c r="F30" s="37">
        <v>0</v>
      </c>
      <c r="G30" s="37">
        <v>0</v>
      </c>
      <c r="H30" s="37">
        <v>0</v>
      </c>
      <c r="I30" s="35">
        <v>0</v>
      </c>
      <c r="J30" s="29"/>
      <c r="K30" s="13"/>
    </row>
    <row r="31" spans="1:11" ht="15.75" x14ac:dyDescent="0.25">
      <c r="A31" s="13"/>
      <c r="B31" s="21"/>
      <c r="C31" s="94" t="s">
        <v>967</v>
      </c>
      <c r="D31" s="94"/>
      <c r="E31" s="37">
        <v>0</v>
      </c>
      <c r="F31" s="37">
        <v>0</v>
      </c>
      <c r="G31" s="37">
        <v>0</v>
      </c>
      <c r="H31" s="37">
        <v>0</v>
      </c>
      <c r="I31" s="35">
        <v>0</v>
      </c>
      <c r="J31" s="29"/>
      <c r="K31" s="13"/>
    </row>
    <row r="32" spans="1:11" ht="15.75" x14ac:dyDescent="0.25">
      <c r="A32" s="13"/>
      <c r="B32" s="30"/>
      <c r="C32" s="86"/>
      <c r="D32" s="34"/>
      <c r="E32" s="35"/>
      <c r="F32" s="38"/>
      <c r="G32" s="38"/>
      <c r="H32" s="35"/>
      <c r="I32" s="35"/>
      <c r="J32" s="29"/>
      <c r="K32" s="13"/>
    </row>
    <row r="33" spans="1:11" ht="15.75" x14ac:dyDescent="0.25">
      <c r="A33" s="13"/>
      <c r="B33" s="30" t="s">
        <v>961</v>
      </c>
      <c r="C33" s="100" t="s">
        <v>997</v>
      </c>
      <c r="D33" s="100"/>
      <c r="E33" s="36"/>
      <c r="F33" s="36">
        <v>957450308.4000001</v>
      </c>
      <c r="G33" s="36">
        <v>805091339.23999977</v>
      </c>
      <c r="H33" s="36">
        <v>0</v>
      </c>
      <c r="I33" s="36">
        <v>1762541647.6399999</v>
      </c>
      <c r="J33" s="29"/>
      <c r="K33" s="13"/>
    </row>
    <row r="34" spans="1:11" ht="15.75" x14ac:dyDescent="0.25">
      <c r="A34" s="13"/>
      <c r="B34" s="21"/>
      <c r="C34" s="94" t="s">
        <v>956</v>
      </c>
      <c r="D34" s="94"/>
      <c r="E34" s="38">
        <v>0</v>
      </c>
      <c r="F34" s="38">
        <v>0</v>
      </c>
      <c r="G34" s="37">
        <v>1385611853.2399998</v>
      </c>
      <c r="H34" s="37">
        <v>0</v>
      </c>
      <c r="I34" s="35">
        <v>1385611853.2399998</v>
      </c>
      <c r="J34" s="29"/>
      <c r="K34" s="13"/>
    </row>
    <row r="35" spans="1:11" ht="15.75" x14ac:dyDescent="0.25">
      <c r="A35" s="13"/>
      <c r="B35" s="21"/>
      <c r="C35" s="94" t="s">
        <v>953</v>
      </c>
      <c r="D35" s="94"/>
      <c r="E35" s="38">
        <v>0</v>
      </c>
      <c r="F35" s="37">
        <v>508258302</v>
      </c>
      <c r="G35" s="37">
        <v>-580520514</v>
      </c>
      <c r="H35" s="37">
        <v>0</v>
      </c>
      <c r="I35" s="35">
        <v>-72262212</v>
      </c>
      <c r="J35" s="29"/>
      <c r="K35" s="13"/>
    </row>
    <row r="36" spans="1:11" ht="15.75" x14ac:dyDescent="0.25">
      <c r="A36" s="13"/>
      <c r="B36" s="21"/>
      <c r="C36" s="94" t="s">
        <v>969</v>
      </c>
      <c r="D36" s="94"/>
      <c r="E36" s="38">
        <v>0</v>
      </c>
      <c r="F36" s="37">
        <v>449192006.40000004</v>
      </c>
      <c r="G36" s="38">
        <v>0</v>
      </c>
      <c r="H36" s="37">
        <v>0</v>
      </c>
      <c r="I36" s="35">
        <v>449192006.40000004</v>
      </c>
      <c r="J36" s="29"/>
      <c r="K36" s="13"/>
    </row>
    <row r="37" spans="1:11" ht="15.75" x14ac:dyDescent="0.25">
      <c r="A37" s="13"/>
      <c r="B37" s="21"/>
      <c r="C37" s="94" t="s">
        <v>968</v>
      </c>
      <c r="D37" s="94"/>
      <c r="E37" s="38">
        <v>0</v>
      </c>
      <c r="F37" s="37"/>
      <c r="G37" s="38">
        <v>0</v>
      </c>
      <c r="H37" s="37">
        <v>0</v>
      </c>
      <c r="I37" s="35">
        <v>0</v>
      </c>
      <c r="J37" s="29"/>
      <c r="K37" s="13"/>
    </row>
    <row r="38" spans="1:11" ht="15.75" x14ac:dyDescent="0.25">
      <c r="A38" s="13"/>
      <c r="B38" s="21"/>
      <c r="C38" s="94" t="s">
        <v>954</v>
      </c>
      <c r="D38" s="94"/>
      <c r="E38" s="38">
        <v>0</v>
      </c>
      <c r="F38" s="37">
        <v>0</v>
      </c>
      <c r="G38" s="38">
        <v>0</v>
      </c>
      <c r="H38" s="37">
        <v>0</v>
      </c>
      <c r="I38" s="35">
        <v>0</v>
      </c>
      <c r="J38" s="29"/>
      <c r="K38" s="13"/>
    </row>
    <row r="39" spans="1:11" ht="15.75" x14ac:dyDescent="0.25">
      <c r="A39" s="13"/>
      <c r="B39" s="30"/>
      <c r="C39" s="58"/>
      <c r="D39" s="34"/>
      <c r="E39" s="38"/>
      <c r="F39" s="35"/>
      <c r="G39" s="38"/>
      <c r="H39" s="38"/>
      <c r="I39" s="38"/>
      <c r="J39" s="29"/>
      <c r="K39" s="13"/>
    </row>
    <row r="40" spans="1:11" ht="15.75" x14ac:dyDescent="0.25">
      <c r="A40" s="13"/>
      <c r="B40" s="42"/>
      <c r="C40" s="95" t="s">
        <v>978</v>
      </c>
      <c r="D40" s="95"/>
      <c r="E40" s="43">
        <v>0</v>
      </c>
      <c r="F40" s="43">
        <v>9327222480.3999996</v>
      </c>
      <c r="G40" s="43">
        <v>1385611853.2399998</v>
      </c>
      <c r="H40" s="43">
        <v>0</v>
      </c>
      <c r="I40" s="43">
        <v>10712834333.639999</v>
      </c>
      <c r="J40" s="44"/>
      <c r="K40" s="13"/>
    </row>
    <row r="41" spans="1:11" ht="24" customHeight="1" x14ac:dyDescent="0.25">
      <c r="B41" s="45"/>
      <c r="C41" s="46"/>
      <c r="D41" s="45"/>
      <c r="E41" s="61"/>
      <c r="F41" s="59"/>
      <c r="G41" s="59"/>
      <c r="H41" s="59"/>
      <c r="I41" s="84"/>
      <c r="J41" s="47"/>
    </row>
    <row r="42" spans="1:11" ht="15" x14ac:dyDescent="0.25">
      <c r="B42" s="11"/>
      <c r="C42" s="11"/>
      <c r="D42" s="11"/>
      <c r="E42" s="11"/>
      <c r="F42" s="11"/>
      <c r="G42" s="60"/>
      <c r="H42" s="11"/>
      <c r="I42" s="85"/>
      <c r="J42" s="48"/>
    </row>
    <row r="43" spans="1:11" ht="15.75" x14ac:dyDescent="0.25">
      <c r="E43" s="49"/>
      <c r="F43" s="49"/>
      <c r="I43" s="76"/>
      <c r="J43" s="48"/>
    </row>
    <row r="44" spans="1:11" ht="15" x14ac:dyDescent="0.25">
      <c r="B44" s="10"/>
      <c r="C44" s="96" t="s">
        <v>970</v>
      </c>
      <c r="D44" s="96"/>
      <c r="E44" s="96"/>
      <c r="F44" s="96"/>
      <c r="G44" s="96"/>
      <c r="H44" s="96"/>
      <c r="I44" s="96"/>
      <c r="J44" s="96"/>
      <c r="K44" s="50"/>
    </row>
    <row r="45" spans="1:11" ht="15" x14ac:dyDescent="0.25">
      <c r="B45" s="10"/>
      <c r="C45" s="50"/>
      <c r="D45" s="51"/>
      <c r="E45" s="52"/>
      <c r="F45" s="52"/>
      <c r="G45" s="10"/>
      <c r="H45" s="53"/>
      <c r="I45" s="51"/>
      <c r="J45" s="52"/>
      <c r="K45" s="52"/>
    </row>
    <row r="46" spans="1:11" ht="15" x14ac:dyDescent="0.25">
      <c r="B46" s="10"/>
      <c r="C46" s="50"/>
      <c r="D46" s="97"/>
      <c r="E46" s="97"/>
      <c r="F46" s="52"/>
      <c r="G46" s="10"/>
      <c r="H46" s="98"/>
      <c r="I46" s="98"/>
      <c r="J46" s="52"/>
      <c r="K46" s="52"/>
    </row>
    <row r="47" spans="1:11" ht="15" x14ac:dyDescent="0.25">
      <c r="B47" s="10"/>
      <c r="C47" s="54"/>
      <c r="D47" s="99" t="s">
        <v>971</v>
      </c>
      <c r="E47" s="99"/>
      <c r="F47" s="52"/>
      <c r="G47" s="52"/>
      <c r="H47" s="99" t="s">
        <v>972</v>
      </c>
      <c r="I47" s="99"/>
      <c r="J47" s="55"/>
      <c r="K47" s="52"/>
    </row>
    <row r="48" spans="1:11" ht="15" x14ac:dyDescent="0.25">
      <c r="B48" s="10"/>
      <c r="C48" s="56"/>
      <c r="D48" s="93" t="s">
        <v>973</v>
      </c>
      <c r="E48" s="93"/>
      <c r="F48" s="57"/>
      <c r="G48" s="57"/>
      <c r="H48" s="93" t="s">
        <v>974</v>
      </c>
      <c r="I48" s="93"/>
      <c r="J48" s="55"/>
      <c r="K48" s="52"/>
    </row>
    <row r="49" ht="15" x14ac:dyDescent="0.25"/>
    <row r="50" ht="15" x14ac:dyDescent="0.25"/>
  </sheetData>
  <mergeCells count="37">
    <mergeCell ref="C17:D17"/>
    <mergeCell ref="D2:H2"/>
    <mergeCell ref="D3:H3"/>
    <mergeCell ref="D4:H4"/>
    <mergeCell ref="D5:H5"/>
    <mergeCell ref="D6:H6"/>
    <mergeCell ref="D7:J7"/>
    <mergeCell ref="D8:H8"/>
    <mergeCell ref="C11:D11"/>
    <mergeCell ref="C13:D13"/>
    <mergeCell ref="C15:D15"/>
    <mergeCell ref="C16:D16"/>
    <mergeCell ref="C33:D33"/>
    <mergeCell ref="C18:D18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D48:E48"/>
    <mergeCell ref="H48:I48"/>
    <mergeCell ref="C34:D34"/>
    <mergeCell ref="C35:D35"/>
    <mergeCell ref="C36:D36"/>
    <mergeCell ref="C37:D37"/>
    <mergeCell ref="C38:D38"/>
    <mergeCell ref="C40:D40"/>
    <mergeCell ref="C44:J44"/>
    <mergeCell ref="D46:E46"/>
    <mergeCell ref="H46:I46"/>
    <mergeCell ref="D47:E47"/>
    <mergeCell ref="H47:I47"/>
  </mergeCells>
  <printOptions horizontalCentered="1"/>
  <pageMargins left="0.31496062992125984" right="0.31496062992125984" top="0.35433070866141736" bottom="0.35433070866141736" header="0" footer="0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 SEPT 16</vt:lpstr>
      <vt:lpstr>VAR. HDA. PUB. SEPTIEMBRE 16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</dc:creator>
  <cp:lastModifiedBy>Linda Saca Dabdoub</cp:lastModifiedBy>
  <cp:lastPrinted>2016-11-03T15:47:18Z</cp:lastPrinted>
  <dcterms:created xsi:type="dcterms:W3CDTF">2016-01-19T04:37:16Z</dcterms:created>
  <dcterms:modified xsi:type="dcterms:W3CDTF">2016-11-03T16:22:31Z</dcterms:modified>
</cp:coreProperties>
</file>